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280" windowHeight="67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<sst xmlns="http://schemas.openxmlformats.org/spreadsheetml/2006/main" count="19" uniqueCount="19">
  <si>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Point</t>
  </si>
  <si>
    <t>Station</t>
  </si>
  <si>
    <t>Stat. RL</t>
  </si>
  <si>
    <t>Ins. Ht.</t>
  </si>
  <si>
    <t>Hor. Deg</t>
  </si>
  <si>
    <t>Hor.Min.</t>
  </si>
  <si>
    <t>Hor.</t>
  </si>
  <si>
    <t>Vert.</t>
  </si>
  <si>
    <t>Top</t>
  </si>
  <si>
    <t>Bot.</t>
  </si>
  <si>
    <t>Mid.</t>
  </si>
  <si>
    <t>X Cord.</t>
  </si>
  <si>
    <t>Y Cord.</t>
  </si>
  <si>
    <t>RL</t>
  </si>
  <si>
    <t>Label</t>
  </si>
  <si>
    <t>ABS Vert.</t>
  </si>
  <si>
    <t>Distance</t>
  </si>
  <si>
    <t>Hor. Dis.</t>
  </si>
  <si>
    <t>Vert. Corr.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</si>
</sst>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0"/>
  <sheetViews>
    <sheetView tabSelected="1" workbookViewId="0" topLeftCell="F1">
      <selection activeCell="H7" sqref="H7"/>
    </sheetView>
  </sheetViews>
  <sheetFormatPr defaultColWidth="9.140625" defaultRowHeight="12.75"/>
  <cols>
    <col min="1" max="12" width="7.7109375" style="0" customWidth="1"/>
    <col min="13" max="13" width="9.7109375" style="0" customWidth="1"/>
    <col min="14" max="14" width="7.7109375" style="0" customWidth="1"/>
    <col min="19" max="19" width="7.7109375" style="0" customWidth="1"/>
  </cols>
  <sheetData>
    <row r="2" ht="12.75">
      <c r="S2" s="13"/>
    </row>
    <row r="3" spans="1:19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</v>
      </c>
      <c r="H3" s="2" t="s">
        <v>8</v>
      </c>
      <c r="I3" s="2" t="s">
        <v>9</v>
      </c>
      <c r="J3" s="3" t="s">
        <v>10</v>
      </c>
      <c r="K3" s="6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8" t="s">
        <v>18</v>
      </c>
      <c r="S3" s="11" t="s">
        <v>6</v>
      </c>
    </row>
    <row r="4" spans="1:19" ht="12.75">
      <c r="A4" s="4"/>
      <c r="B4" s="4"/>
      <c r="C4" s="4"/>
      <c r="D4" s="4"/>
      <c r="E4" s="4"/>
      <c r="F4" s="4"/>
      <c r="G4" s="4"/>
      <c r="H4" s="4"/>
      <c r="I4" s="4"/>
      <c r="J4" s="4"/>
      <c r="K4" s="9">
        <f aca="true" t="shared" si="0" ref="K4:K67">(SIN((PI()/180)*((($S4-TRUNC($S4))/0.6)+TRUNC($S4))))*$Q4</f>
        <v>0</v>
      </c>
      <c r="L4" s="9">
        <f aca="true" t="shared" si="1" ref="L4:L67">(COS((PI()/180)*((($S4-TRUNC($S4))/0.6)+TRUNC($S4))))*$Q4</f>
        <v>0</v>
      </c>
      <c r="M4" s="10">
        <f aca="true" t="shared" si="2" ref="M4:M67">IF($G4&lt;90,$C4+$D4+$R4-$J4,$C4+$D4-$R4-$J4)</f>
        <v>0</v>
      </c>
      <c r="N4" s="10">
        <f aca="true" t="shared" si="3" ref="N4:N67">$A4</f>
        <v>0</v>
      </c>
      <c r="O4" s="10">
        <f>(ABS($G4-90))*PI()/180</f>
        <v>1.5707963267948966</v>
      </c>
      <c r="P4" s="10">
        <f>IF(ABS(((($H4+$I4))/2)-$J4)&gt;0.015,0,ABS(($H4-$I4)*100))</f>
        <v>0</v>
      </c>
      <c r="Q4" s="10">
        <f>(POWER((COS($O4)),2))*$P4</f>
        <v>0</v>
      </c>
      <c r="R4" s="10">
        <f>((SIN($O4))*(COS($O4)))*$P4</f>
        <v>0</v>
      </c>
      <c r="S4" s="14">
        <f>$E4+($F4/60)</f>
        <v>0</v>
      </c>
    </row>
    <row r="5" spans="1:19" ht="12.75">
      <c r="A5" s="4"/>
      <c r="B5" s="4"/>
      <c r="C5" s="4"/>
      <c r="D5" s="4"/>
      <c r="E5" s="4"/>
      <c r="F5" s="4"/>
      <c r="G5" s="4"/>
      <c r="H5" s="4"/>
      <c r="I5" s="4"/>
      <c r="J5" s="4"/>
      <c r="K5" s="9">
        <f t="shared" si="0"/>
        <v>0</v>
      </c>
      <c r="L5" s="9">
        <f t="shared" si="1"/>
        <v>0</v>
      </c>
      <c r="M5" s="10">
        <f t="shared" si="2"/>
        <v>0</v>
      </c>
      <c r="N5" s="10">
        <f t="shared" si="3"/>
        <v>0</v>
      </c>
      <c r="O5" s="10">
        <f aca="true" t="shared" si="4" ref="O5:O20">(ABS($G5-90))*PI()/180</f>
        <v>1.5707963267948966</v>
      </c>
      <c r="P5" s="10">
        <f aca="true" t="shared" si="5" ref="P5:P68">IF(ABS(((($H5+$I5))/2)-$J5)&gt;0.015,0,ABS(($H5-$I5)*100))</f>
        <v>0</v>
      </c>
      <c r="Q5" s="10">
        <f aca="true" t="shared" si="6" ref="Q5:Q20">(POWER((COS($O5)),2))*$P5</f>
        <v>0</v>
      </c>
      <c r="R5" s="10">
        <f aca="true" t="shared" si="7" ref="R5:R20">((SIN($O5))*(COS($O5)))*$P5</f>
        <v>0</v>
      </c>
      <c r="S5" s="12">
        <f aca="true" t="shared" si="8" ref="S5:S20">$E5+($F5/60)</f>
        <v>0</v>
      </c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9">
        <f t="shared" si="0"/>
        <v>0</v>
      </c>
      <c r="L6" s="9">
        <f t="shared" si="1"/>
        <v>0</v>
      </c>
      <c r="M6" s="10">
        <f t="shared" si="2"/>
        <v>0</v>
      </c>
      <c r="N6" s="10">
        <f t="shared" si="3"/>
        <v>0</v>
      </c>
      <c r="O6" s="10">
        <f t="shared" si="4"/>
        <v>1.5707963267948966</v>
      </c>
      <c r="P6" s="10">
        <f t="shared" si="5"/>
        <v>0</v>
      </c>
      <c r="Q6" s="10">
        <f t="shared" si="6"/>
        <v>0</v>
      </c>
      <c r="R6" s="10">
        <f t="shared" si="7"/>
        <v>0</v>
      </c>
      <c r="S6" s="12">
        <f t="shared" si="8"/>
        <v>0</v>
      </c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9">
        <f t="shared" si="0"/>
        <v>0</v>
      </c>
      <c r="L7" s="9">
        <f t="shared" si="1"/>
        <v>0</v>
      </c>
      <c r="M7" s="10">
        <f t="shared" si="2"/>
        <v>0</v>
      </c>
      <c r="N7" s="10">
        <f t="shared" si="3"/>
        <v>0</v>
      </c>
      <c r="O7" s="10">
        <f t="shared" si="4"/>
        <v>1.5707963267948966</v>
      </c>
      <c r="P7" s="10">
        <f t="shared" si="5"/>
        <v>0</v>
      </c>
      <c r="Q7" s="10">
        <f t="shared" si="6"/>
        <v>0</v>
      </c>
      <c r="R7" s="10">
        <f t="shared" si="7"/>
        <v>0</v>
      </c>
      <c r="S7" s="12">
        <f t="shared" si="8"/>
        <v>0</v>
      </c>
    </row>
    <row r="8" spans="1:19" ht="12.75">
      <c r="A8" s="4"/>
      <c r="B8" s="4"/>
      <c r="C8" s="4"/>
      <c r="D8" s="4"/>
      <c r="E8" s="4"/>
      <c r="F8" s="4"/>
      <c r="G8" s="4"/>
      <c r="H8" s="4"/>
      <c r="I8" s="4"/>
      <c r="J8" s="4"/>
      <c r="K8" s="9">
        <f t="shared" si="0"/>
        <v>0</v>
      </c>
      <c r="L8" s="9">
        <f t="shared" si="1"/>
        <v>0</v>
      </c>
      <c r="M8" s="10">
        <f t="shared" si="2"/>
        <v>0</v>
      </c>
      <c r="N8" s="10">
        <f t="shared" si="3"/>
        <v>0</v>
      </c>
      <c r="O8" s="10">
        <f t="shared" si="4"/>
        <v>1.5707963267948966</v>
      </c>
      <c r="P8" s="10">
        <f t="shared" si="5"/>
        <v>0</v>
      </c>
      <c r="Q8" s="10">
        <f t="shared" si="6"/>
        <v>0</v>
      </c>
      <c r="R8" s="10">
        <f t="shared" si="7"/>
        <v>0</v>
      </c>
      <c r="S8" s="12">
        <f t="shared" si="8"/>
        <v>0</v>
      </c>
    </row>
    <row r="9" spans="1:19" ht="12.75">
      <c r="A9" s="4"/>
      <c r="B9" s="4"/>
      <c r="C9" s="4"/>
      <c r="D9" s="4"/>
      <c r="E9" s="4"/>
      <c r="F9" s="4"/>
      <c r="G9" s="4"/>
      <c r="H9" s="4"/>
      <c r="I9" s="4"/>
      <c r="J9" s="4"/>
      <c r="K9" s="9">
        <f t="shared" si="0"/>
        <v>0</v>
      </c>
      <c r="L9" s="9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1.5707963267948966</v>
      </c>
      <c r="P9" s="10">
        <f t="shared" si="5"/>
        <v>0</v>
      </c>
      <c r="Q9" s="10">
        <f t="shared" si="6"/>
        <v>0</v>
      </c>
      <c r="R9" s="10">
        <f t="shared" si="7"/>
        <v>0</v>
      </c>
      <c r="S9" s="12">
        <f t="shared" si="8"/>
        <v>0</v>
      </c>
    </row>
    <row r="10" spans="1:19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9">
        <f t="shared" si="0"/>
        <v>0</v>
      </c>
      <c r="L10" s="9">
        <f t="shared" si="1"/>
        <v>0</v>
      </c>
      <c r="M10" s="10">
        <f t="shared" si="2"/>
        <v>0</v>
      </c>
      <c r="N10" s="10">
        <f t="shared" si="3"/>
        <v>0</v>
      </c>
      <c r="O10" s="10">
        <f t="shared" si="4"/>
        <v>1.5707963267948966</v>
      </c>
      <c r="P10" s="10">
        <f t="shared" si="5"/>
        <v>0</v>
      </c>
      <c r="Q10" s="10">
        <f t="shared" si="6"/>
        <v>0</v>
      </c>
      <c r="R10" s="10">
        <f t="shared" si="7"/>
        <v>0</v>
      </c>
      <c r="S10" s="12">
        <f t="shared" si="8"/>
        <v>0</v>
      </c>
    </row>
    <row r="11" spans="1:19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9">
        <f t="shared" si="0"/>
        <v>0</v>
      </c>
      <c r="L11" s="9">
        <f t="shared" si="1"/>
        <v>0</v>
      </c>
      <c r="M11" s="10">
        <f t="shared" si="2"/>
        <v>0</v>
      </c>
      <c r="N11" s="10">
        <f t="shared" si="3"/>
        <v>0</v>
      </c>
      <c r="O11" s="10">
        <f t="shared" si="4"/>
        <v>1.5707963267948966</v>
      </c>
      <c r="P11" s="10">
        <f t="shared" si="5"/>
        <v>0</v>
      </c>
      <c r="Q11" s="10">
        <f t="shared" si="6"/>
        <v>0</v>
      </c>
      <c r="R11" s="10">
        <f t="shared" si="7"/>
        <v>0</v>
      </c>
      <c r="S11" s="12">
        <f t="shared" si="8"/>
        <v>0</v>
      </c>
    </row>
    <row r="12" spans="1:19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9">
        <f t="shared" si="0"/>
        <v>0</v>
      </c>
      <c r="L12" s="9">
        <f t="shared" si="1"/>
        <v>0</v>
      </c>
      <c r="M12" s="10">
        <f t="shared" si="2"/>
        <v>0</v>
      </c>
      <c r="N12" s="10">
        <f t="shared" si="3"/>
        <v>0</v>
      </c>
      <c r="O12" s="10">
        <f t="shared" si="4"/>
        <v>1.5707963267948966</v>
      </c>
      <c r="P12" s="10">
        <f t="shared" si="5"/>
        <v>0</v>
      </c>
      <c r="Q12" s="10">
        <f t="shared" si="6"/>
        <v>0</v>
      </c>
      <c r="R12" s="10">
        <f t="shared" si="7"/>
        <v>0</v>
      </c>
      <c r="S12" s="12">
        <f t="shared" si="8"/>
        <v>0</v>
      </c>
    </row>
    <row r="13" spans="1:1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9">
        <f t="shared" si="0"/>
        <v>0</v>
      </c>
      <c r="L13" s="9">
        <f t="shared" si="1"/>
        <v>0</v>
      </c>
      <c r="M13" s="10">
        <f t="shared" si="2"/>
        <v>0</v>
      </c>
      <c r="N13" s="10">
        <f t="shared" si="3"/>
        <v>0</v>
      </c>
      <c r="O13" s="10">
        <f t="shared" si="4"/>
        <v>1.5707963267948966</v>
      </c>
      <c r="P13" s="10">
        <f t="shared" si="5"/>
        <v>0</v>
      </c>
      <c r="Q13" s="10">
        <f t="shared" si="6"/>
        <v>0</v>
      </c>
      <c r="R13" s="10">
        <f t="shared" si="7"/>
        <v>0</v>
      </c>
      <c r="S13" s="12">
        <f t="shared" si="8"/>
        <v>0</v>
      </c>
    </row>
    <row r="14" spans="1:19" ht="12.75">
      <c r="A14" s="4"/>
      <c r="B14" s="4"/>
      <c r="C14" s="4"/>
      <c r="D14" s="4"/>
      <c r="E14" s="4"/>
      <c r="F14" s="4"/>
      <c r="G14" s="4"/>
      <c r="H14" s="4"/>
      <c r="I14" s="4"/>
      <c r="J14" s="5"/>
      <c r="K14" s="9">
        <f t="shared" si="0"/>
        <v>0</v>
      </c>
      <c r="L14" s="9">
        <f t="shared" si="1"/>
        <v>0</v>
      </c>
      <c r="M14" s="10">
        <f t="shared" si="2"/>
        <v>0</v>
      </c>
      <c r="N14" s="10">
        <f t="shared" si="3"/>
        <v>0</v>
      </c>
      <c r="O14" s="10">
        <f t="shared" si="4"/>
        <v>1.5707963267948966</v>
      </c>
      <c r="P14" s="10">
        <f t="shared" si="5"/>
        <v>0</v>
      </c>
      <c r="Q14" s="10">
        <f t="shared" si="6"/>
        <v>0</v>
      </c>
      <c r="R14" s="10">
        <f t="shared" si="7"/>
        <v>0</v>
      </c>
      <c r="S14" s="12">
        <f t="shared" si="8"/>
        <v>0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9">
        <f t="shared" si="0"/>
        <v>0</v>
      </c>
      <c r="L15" s="9">
        <f t="shared" si="1"/>
        <v>0</v>
      </c>
      <c r="M15" s="10">
        <f t="shared" si="2"/>
        <v>0</v>
      </c>
      <c r="N15" s="10">
        <f t="shared" si="3"/>
        <v>0</v>
      </c>
      <c r="O15" s="10">
        <f t="shared" si="4"/>
        <v>1.5707963267948966</v>
      </c>
      <c r="P15" s="10">
        <f t="shared" si="5"/>
        <v>0</v>
      </c>
      <c r="Q15" s="10">
        <f t="shared" si="6"/>
        <v>0</v>
      </c>
      <c r="R15" s="10">
        <f t="shared" si="7"/>
        <v>0</v>
      </c>
      <c r="S15" s="12">
        <f t="shared" si="8"/>
        <v>0</v>
      </c>
    </row>
    <row r="16" spans="1:19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9">
        <f t="shared" si="0"/>
        <v>0</v>
      </c>
      <c r="L16" s="9">
        <f t="shared" si="1"/>
        <v>0</v>
      </c>
      <c r="M16" s="10">
        <f t="shared" si="2"/>
        <v>0</v>
      </c>
      <c r="N16" s="10">
        <f t="shared" si="3"/>
        <v>0</v>
      </c>
      <c r="O16" s="10">
        <f t="shared" si="4"/>
        <v>1.5707963267948966</v>
      </c>
      <c r="P16" s="10">
        <f t="shared" si="5"/>
        <v>0</v>
      </c>
      <c r="Q16" s="10">
        <f t="shared" si="6"/>
        <v>0</v>
      </c>
      <c r="R16" s="10">
        <f t="shared" si="7"/>
        <v>0</v>
      </c>
      <c r="S16" s="12">
        <f t="shared" si="8"/>
        <v>0</v>
      </c>
    </row>
    <row r="17" spans="1:19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9">
        <f t="shared" si="0"/>
        <v>0</v>
      </c>
      <c r="L17" s="9">
        <f t="shared" si="1"/>
        <v>0</v>
      </c>
      <c r="M17" s="10">
        <f t="shared" si="2"/>
        <v>0</v>
      </c>
      <c r="N17" s="10">
        <f t="shared" si="3"/>
        <v>0</v>
      </c>
      <c r="O17" s="10">
        <f t="shared" si="4"/>
        <v>1.5707963267948966</v>
      </c>
      <c r="P17" s="10">
        <f t="shared" si="5"/>
        <v>0</v>
      </c>
      <c r="Q17" s="10">
        <f t="shared" si="6"/>
        <v>0</v>
      </c>
      <c r="R17" s="10">
        <f t="shared" si="7"/>
        <v>0</v>
      </c>
      <c r="S17" s="12">
        <f t="shared" si="8"/>
        <v>0</v>
      </c>
    </row>
    <row r="18" spans="1:1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9">
        <f t="shared" si="0"/>
        <v>0</v>
      </c>
      <c r="L18" s="9">
        <f t="shared" si="1"/>
        <v>0</v>
      </c>
      <c r="M18" s="10">
        <f t="shared" si="2"/>
        <v>0</v>
      </c>
      <c r="N18" s="10">
        <f t="shared" si="3"/>
        <v>0</v>
      </c>
      <c r="O18" s="10">
        <f t="shared" si="4"/>
        <v>1.5707963267948966</v>
      </c>
      <c r="P18" s="10">
        <f t="shared" si="5"/>
        <v>0</v>
      </c>
      <c r="Q18" s="10">
        <f t="shared" si="6"/>
        <v>0</v>
      </c>
      <c r="R18" s="10">
        <f t="shared" si="7"/>
        <v>0</v>
      </c>
      <c r="S18" s="12">
        <f t="shared" si="8"/>
        <v>0</v>
      </c>
    </row>
    <row r="19" spans="1:1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9">
        <f t="shared" si="0"/>
        <v>0</v>
      </c>
      <c r="L19" s="9">
        <f t="shared" si="1"/>
        <v>0</v>
      </c>
      <c r="M19" s="10">
        <f t="shared" si="2"/>
        <v>0</v>
      </c>
      <c r="N19" s="10">
        <f t="shared" si="3"/>
        <v>0</v>
      </c>
      <c r="O19" s="10">
        <f t="shared" si="4"/>
        <v>1.5707963267948966</v>
      </c>
      <c r="P19" s="10">
        <f t="shared" si="5"/>
        <v>0</v>
      </c>
      <c r="Q19" s="10">
        <f t="shared" si="6"/>
        <v>0</v>
      </c>
      <c r="R19" s="10">
        <f t="shared" si="7"/>
        <v>0</v>
      </c>
      <c r="S19" s="12">
        <f t="shared" si="8"/>
        <v>0</v>
      </c>
    </row>
    <row r="20" spans="1:1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9">
        <f t="shared" si="0"/>
        <v>0</v>
      </c>
      <c r="L20" s="9">
        <f t="shared" si="1"/>
        <v>0</v>
      </c>
      <c r="M20" s="10">
        <f t="shared" si="2"/>
        <v>0</v>
      </c>
      <c r="N20" s="10">
        <f t="shared" si="3"/>
        <v>0</v>
      </c>
      <c r="O20" s="10">
        <f t="shared" si="4"/>
        <v>1.5707963267948966</v>
      </c>
      <c r="P20" s="10">
        <f t="shared" si="5"/>
        <v>0</v>
      </c>
      <c r="Q20" s="10">
        <f t="shared" si="6"/>
        <v>0</v>
      </c>
      <c r="R20" s="10">
        <f t="shared" si="7"/>
        <v>0</v>
      </c>
      <c r="S20" s="12">
        <f t="shared" si="8"/>
        <v>0</v>
      </c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9">
        <f t="shared" si="0"/>
        <v>0</v>
      </c>
      <c r="L21" s="9">
        <f t="shared" si="1"/>
        <v>0</v>
      </c>
      <c r="M21" s="10">
        <f t="shared" si="2"/>
        <v>0</v>
      </c>
      <c r="N21" s="10">
        <f t="shared" si="3"/>
        <v>0</v>
      </c>
      <c r="O21" s="10">
        <f aca="true" t="shared" si="9" ref="O21:O36">(ABS($G21-90))*PI()/180</f>
        <v>1.5707963267948966</v>
      </c>
      <c r="P21" s="10">
        <f t="shared" si="5"/>
        <v>0</v>
      </c>
      <c r="Q21" s="10">
        <f aca="true" t="shared" si="10" ref="Q21:Q36">(POWER((COS($O21)),2))*$P21</f>
        <v>0</v>
      </c>
      <c r="R21" s="10">
        <f aca="true" t="shared" si="11" ref="R21:R36">((SIN($O21))*(COS($O21)))*$P21</f>
        <v>0</v>
      </c>
      <c r="S21" s="12">
        <f aca="true" t="shared" si="12" ref="S21:S36">$E21+($F21/60)</f>
        <v>0</v>
      </c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9">
        <f t="shared" si="0"/>
        <v>0</v>
      </c>
      <c r="L22" s="9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9"/>
        <v>1.5707963267948966</v>
      </c>
      <c r="P22" s="10">
        <f t="shared" si="5"/>
        <v>0</v>
      </c>
      <c r="Q22" s="10">
        <f t="shared" si="10"/>
        <v>0</v>
      </c>
      <c r="R22" s="10">
        <f t="shared" si="11"/>
        <v>0</v>
      </c>
      <c r="S22" s="12">
        <f t="shared" si="12"/>
        <v>0</v>
      </c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9">
        <f t="shared" si="0"/>
        <v>0</v>
      </c>
      <c r="L23" s="9">
        <f t="shared" si="1"/>
        <v>0</v>
      </c>
      <c r="M23" s="10">
        <f t="shared" si="2"/>
        <v>0</v>
      </c>
      <c r="N23" s="10">
        <f t="shared" si="3"/>
        <v>0</v>
      </c>
      <c r="O23" s="10">
        <f t="shared" si="9"/>
        <v>1.5707963267948966</v>
      </c>
      <c r="P23" s="10">
        <f t="shared" si="5"/>
        <v>0</v>
      </c>
      <c r="Q23" s="10">
        <f t="shared" si="10"/>
        <v>0</v>
      </c>
      <c r="R23" s="10">
        <f t="shared" si="11"/>
        <v>0</v>
      </c>
      <c r="S23" s="12">
        <f t="shared" si="12"/>
        <v>0</v>
      </c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9">
        <f t="shared" si="0"/>
        <v>0</v>
      </c>
      <c r="L24" s="9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9"/>
        <v>1.5707963267948966</v>
      </c>
      <c r="P24" s="10">
        <f t="shared" si="5"/>
        <v>0</v>
      </c>
      <c r="Q24" s="10">
        <f t="shared" si="10"/>
        <v>0</v>
      </c>
      <c r="R24" s="10">
        <f t="shared" si="11"/>
        <v>0</v>
      </c>
      <c r="S24" s="12">
        <f t="shared" si="12"/>
        <v>0</v>
      </c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9">
        <f t="shared" si="0"/>
        <v>0</v>
      </c>
      <c r="L25" s="9">
        <f t="shared" si="1"/>
        <v>0</v>
      </c>
      <c r="M25" s="10">
        <f t="shared" si="2"/>
        <v>0</v>
      </c>
      <c r="N25" s="10">
        <f t="shared" si="3"/>
        <v>0</v>
      </c>
      <c r="O25" s="10">
        <f t="shared" si="9"/>
        <v>1.5707963267948966</v>
      </c>
      <c r="P25" s="10">
        <f t="shared" si="5"/>
        <v>0</v>
      </c>
      <c r="Q25" s="10">
        <f t="shared" si="10"/>
        <v>0</v>
      </c>
      <c r="R25" s="10">
        <f t="shared" si="11"/>
        <v>0</v>
      </c>
      <c r="S25" s="12">
        <f t="shared" si="12"/>
        <v>0</v>
      </c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9">
        <f t="shared" si="0"/>
        <v>0</v>
      </c>
      <c r="L26" s="9">
        <f t="shared" si="1"/>
        <v>0</v>
      </c>
      <c r="M26" s="10">
        <f t="shared" si="2"/>
        <v>0</v>
      </c>
      <c r="N26" s="10">
        <f t="shared" si="3"/>
        <v>0</v>
      </c>
      <c r="O26" s="10">
        <f t="shared" si="9"/>
        <v>1.5707963267948966</v>
      </c>
      <c r="P26" s="10">
        <f t="shared" si="5"/>
        <v>0</v>
      </c>
      <c r="Q26" s="10">
        <f t="shared" si="10"/>
        <v>0</v>
      </c>
      <c r="R26" s="10">
        <f t="shared" si="11"/>
        <v>0</v>
      </c>
      <c r="S26" s="12">
        <f t="shared" si="12"/>
        <v>0</v>
      </c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9">
        <f t="shared" si="0"/>
        <v>0</v>
      </c>
      <c r="L27" s="9">
        <f t="shared" si="1"/>
        <v>0</v>
      </c>
      <c r="M27" s="10">
        <f t="shared" si="2"/>
        <v>0</v>
      </c>
      <c r="N27" s="10">
        <f t="shared" si="3"/>
        <v>0</v>
      </c>
      <c r="O27" s="10">
        <f t="shared" si="9"/>
        <v>1.5707963267948966</v>
      </c>
      <c r="P27" s="10">
        <f t="shared" si="5"/>
        <v>0</v>
      </c>
      <c r="Q27" s="10">
        <f t="shared" si="10"/>
        <v>0</v>
      </c>
      <c r="R27" s="10">
        <f t="shared" si="11"/>
        <v>0</v>
      </c>
      <c r="S27" s="12">
        <f t="shared" si="12"/>
        <v>0</v>
      </c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9">
        <f t="shared" si="0"/>
        <v>0</v>
      </c>
      <c r="L28" s="9">
        <f t="shared" si="1"/>
        <v>0</v>
      </c>
      <c r="M28" s="10">
        <f t="shared" si="2"/>
        <v>0</v>
      </c>
      <c r="N28" s="10">
        <f t="shared" si="3"/>
        <v>0</v>
      </c>
      <c r="O28" s="10">
        <f t="shared" si="9"/>
        <v>1.5707963267948966</v>
      </c>
      <c r="P28" s="10">
        <f t="shared" si="5"/>
        <v>0</v>
      </c>
      <c r="Q28" s="10">
        <f t="shared" si="10"/>
        <v>0</v>
      </c>
      <c r="R28" s="10">
        <f t="shared" si="11"/>
        <v>0</v>
      </c>
      <c r="S28" s="12">
        <f t="shared" si="12"/>
        <v>0</v>
      </c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9">
        <f t="shared" si="0"/>
        <v>0</v>
      </c>
      <c r="L29" s="9">
        <f t="shared" si="1"/>
        <v>0</v>
      </c>
      <c r="M29" s="10">
        <f t="shared" si="2"/>
        <v>0</v>
      </c>
      <c r="N29" s="10">
        <f t="shared" si="3"/>
        <v>0</v>
      </c>
      <c r="O29" s="10">
        <f t="shared" si="9"/>
        <v>1.5707963267948966</v>
      </c>
      <c r="P29" s="10">
        <f t="shared" si="5"/>
        <v>0</v>
      </c>
      <c r="Q29" s="10">
        <f t="shared" si="10"/>
        <v>0</v>
      </c>
      <c r="R29" s="10">
        <f t="shared" si="11"/>
        <v>0</v>
      </c>
      <c r="S29" s="12">
        <f t="shared" si="12"/>
        <v>0</v>
      </c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9">
        <f t="shared" si="0"/>
        <v>0</v>
      </c>
      <c r="L30" s="9">
        <f t="shared" si="1"/>
        <v>0</v>
      </c>
      <c r="M30" s="10">
        <f t="shared" si="2"/>
        <v>0</v>
      </c>
      <c r="N30" s="10">
        <f t="shared" si="3"/>
        <v>0</v>
      </c>
      <c r="O30" s="10">
        <f t="shared" si="9"/>
        <v>1.5707963267948966</v>
      </c>
      <c r="P30" s="10">
        <f t="shared" si="5"/>
        <v>0</v>
      </c>
      <c r="Q30" s="10">
        <f t="shared" si="10"/>
        <v>0</v>
      </c>
      <c r="R30" s="10">
        <f t="shared" si="11"/>
        <v>0</v>
      </c>
      <c r="S30" s="12">
        <f t="shared" si="12"/>
        <v>0</v>
      </c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9">
        <f t="shared" si="0"/>
        <v>0</v>
      </c>
      <c r="L31" s="9">
        <f t="shared" si="1"/>
        <v>0</v>
      </c>
      <c r="M31" s="10">
        <f t="shared" si="2"/>
        <v>0</v>
      </c>
      <c r="N31" s="10">
        <f t="shared" si="3"/>
        <v>0</v>
      </c>
      <c r="O31" s="10">
        <f t="shared" si="9"/>
        <v>1.5707963267948966</v>
      </c>
      <c r="P31" s="10">
        <f t="shared" si="5"/>
        <v>0</v>
      </c>
      <c r="Q31" s="10">
        <f t="shared" si="10"/>
        <v>0</v>
      </c>
      <c r="R31" s="10">
        <f t="shared" si="11"/>
        <v>0</v>
      </c>
      <c r="S31" s="12">
        <f t="shared" si="12"/>
        <v>0</v>
      </c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9">
        <f t="shared" si="0"/>
        <v>0</v>
      </c>
      <c r="L32" s="9">
        <f t="shared" si="1"/>
        <v>0</v>
      </c>
      <c r="M32" s="10">
        <f t="shared" si="2"/>
        <v>0</v>
      </c>
      <c r="N32" s="10">
        <f t="shared" si="3"/>
        <v>0</v>
      </c>
      <c r="O32" s="10">
        <f t="shared" si="9"/>
        <v>1.5707963267948966</v>
      </c>
      <c r="P32" s="10">
        <f t="shared" si="5"/>
        <v>0</v>
      </c>
      <c r="Q32" s="10">
        <f t="shared" si="10"/>
        <v>0</v>
      </c>
      <c r="R32" s="10">
        <f t="shared" si="11"/>
        <v>0</v>
      </c>
      <c r="S32" s="12">
        <f t="shared" si="12"/>
        <v>0</v>
      </c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9">
        <f t="shared" si="0"/>
        <v>0</v>
      </c>
      <c r="L33" s="9">
        <f t="shared" si="1"/>
        <v>0</v>
      </c>
      <c r="M33" s="10">
        <f t="shared" si="2"/>
        <v>0</v>
      </c>
      <c r="N33" s="10">
        <f t="shared" si="3"/>
        <v>0</v>
      </c>
      <c r="O33" s="10">
        <f t="shared" si="9"/>
        <v>1.5707963267948966</v>
      </c>
      <c r="P33" s="10">
        <f t="shared" si="5"/>
        <v>0</v>
      </c>
      <c r="Q33" s="10">
        <f t="shared" si="10"/>
        <v>0</v>
      </c>
      <c r="R33" s="10">
        <f t="shared" si="11"/>
        <v>0</v>
      </c>
      <c r="S33" s="12">
        <f t="shared" si="12"/>
        <v>0</v>
      </c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9">
        <f t="shared" si="0"/>
        <v>0</v>
      </c>
      <c r="L34" s="9">
        <f t="shared" si="1"/>
        <v>0</v>
      </c>
      <c r="M34" s="10">
        <f t="shared" si="2"/>
        <v>0</v>
      </c>
      <c r="N34" s="10">
        <f t="shared" si="3"/>
        <v>0</v>
      </c>
      <c r="O34" s="10">
        <f t="shared" si="9"/>
        <v>1.5707963267948966</v>
      </c>
      <c r="P34" s="10">
        <f t="shared" si="5"/>
        <v>0</v>
      </c>
      <c r="Q34" s="10">
        <f t="shared" si="10"/>
        <v>0</v>
      </c>
      <c r="R34" s="10">
        <f t="shared" si="11"/>
        <v>0</v>
      </c>
      <c r="S34" s="12">
        <f t="shared" si="12"/>
        <v>0</v>
      </c>
    </row>
    <row r="35" spans="1:1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9">
        <f t="shared" si="0"/>
        <v>0</v>
      </c>
      <c r="L35" s="9">
        <f t="shared" si="1"/>
        <v>0</v>
      </c>
      <c r="M35" s="10">
        <f t="shared" si="2"/>
        <v>0</v>
      </c>
      <c r="N35" s="10">
        <f t="shared" si="3"/>
        <v>0</v>
      </c>
      <c r="O35" s="10">
        <f t="shared" si="9"/>
        <v>1.5707963267948966</v>
      </c>
      <c r="P35" s="10">
        <f t="shared" si="5"/>
        <v>0</v>
      </c>
      <c r="Q35" s="10">
        <f t="shared" si="10"/>
        <v>0</v>
      </c>
      <c r="R35" s="10">
        <f t="shared" si="11"/>
        <v>0</v>
      </c>
      <c r="S35" s="12">
        <f t="shared" si="12"/>
        <v>0</v>
      </c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9">
        <f t="shared" si="0"/>
        <v>0</v>
      </c>
      <c r="L36" s="9">
        <f t="shared" si="1"/>
        <v>0</v>
      </c>
      <c r="M36" s="10">
        <f t="shared" si="2"/>
        <v>0</v>
      </c>
      <c r="N36" s="10">
        <f t="shared" si="3"/>
        <v>0</v>
      </c>
      <c r="O36" s="10">
        <f t="shared" si="9"/>
        <v>1.5707963267948966</v>
      </c>
      <c r="P36" s="10">
        <f t="shared" si="5"/>
        <v>0</v>
      </c>
      <c r="Q36" s="10">
        <f t="shared" si="10"/>
        <v>0</v>
      </c>
      <c r="R36" s="10">
        <f t="shared" si="11"/>
        <v>0</v>
      </c>
      <c r="S36" s="12">
        <f t="shared" si="12"/>
        <v>0</v>
      </c>
    </row>
    <row r="37" spans="1:1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9">
        <f t="shared" si="0"/>
        <v>0</v>
      </c>
      <c r="L37" s="9">
        <f t="shared" si="1"/>
        <v>0</v>
      </c>
      <c r="M37" s="10">
        <f t="shared" si="2"/>
        <v>0</v>
      </c>
      <c r="N37" s="10">
        <f t="shared" si="3"/>
        <v>0</v>
      </c>
      <c r="O37" s="10">
        <f aca="true" t="shared" si="13" ref="O37:O52">(ABS($G37-90))*PI()/180</f>
        <v>1.5707963267948966</v>
      </c>
      <c r="P37" s="10">
        <f t="shared" si="5"/>
        <v>0</v>
      </c>
      <c r="Q37" s="10">
        <f aca="true" t="shared" si="14" ref="Q37:Q52">(POWER((COS($O37)),2))*$P37</f>
        <v>0</v>
      </c>
      <c r="R37" s="10">
        <f aca="true" t="shared" si="15" ref="R37:R52">((SIN($O37))*(COS($O37)))*$P37</f>
        <v>0</v>
      </c>
      <c r="S37" s="12">
        <f aca="true" t="shared" si="16" ref="S37:S52">$E37+($F37/60)</f>
        <v>0</v>
      </c>
    </row>
    <row r="38" spans="1:1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9">
        <f t="shared" si="0"/>
        <v>0</v>
      </c>
      <c r="L38" s="9">
        <f t="shared" si="1"/>
        <v>0</v>
      </c>
      <c r="M38" s="10">
        <f t="shared" si="2"/>
        <v>0</v>
      </c>
      <c r="N38" s="10">
        <f t="shared" si="3"/>
        <v>0</v>
      </c>
      <c r="O38" s="10">
        <f t="shared" si="13"/>
        <v>1.5707963267948966</v>
      </c>
      <c r="P38" s="10">
        <f t="shared" si="5"/>
        <v>0</v>
      </c>
      <c r="Q38" s="10">
        <f t="shared" si="14"/>
        <v>0</v>
      </c>
      <c r="R38" s="10">
        <f t="shared" si="15"/>
        <v>0</v>
      </c>
      <c r="S38" s="12">
        <f t="shared" si="16"/>
        <v>0</v>
      </c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9">
        <f t="shared" si="0"/>
        <v>0</v>
      </c>
      <c r="L39" s="9">
        <f t="shared" si="1"/>
        <v>0</v>
      </c>
      <c r="M39" s="10">
        <f t="shared" si="2"/>
        <v>0</v>
      </c>
      <c r="N39" s="10">
        <f t="shared" si="3"/>
        <v>0</v>
      </c>
      <c r="O39" s="10">
        <f t="shared" si="13"/>
        <v>1.5707963267948966</v>
      </c>
      <c r="P39" s="10">
        <f t="shared" si="5"/>
        <v>0</v>
      </c>
      <c r="Q39" s="10">
        <f t="shared" si="14"/>
        <v>0</v>
      </c>
      <c r="R39" s="10">
        <f t="shared" si="15"/>
        <v>0</v>
      </c>
      <c r="S39" s="12">
        <f t="shared" si="16"/>
        <v>0</v>
      </c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9">
        <f t="shared" si="0"/>
        <v>0</v>
      </c>
      <c r="L40" s="9">
        <f t="shared" si="1"/>
        <v>0</v>
      </c>
      <c r="M40" s="10">
        <f t="shared" si="2"/>
        <v>0</v>
      </c>
      <c r="N40" s="10">
        <f t="shared" si="3"/>
        <v>0</v>
      </c>
      <c r="O40" s="10">
        <f t="shared" si="13"/>
        <v>1.5707963267948966</v>
      </c>
      <c r="P40" s="10">
        <f t="shared" si="5"/>
        <v>0</v>
      </c>
      <c r="Q40" s="10">
        <f t="shared" si="14"/>
        <v>0</v>
      </c>
      <c r="R40" s="10">
        <f t="shared" si="15"/>
        <v>0</v>
      </c>
      <c r="S40" s="12">
        <f t="shared" si="16"/>
        <v>0</v>
      </c>
    </row>
    <row r="41" spans="1:1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9">
        <f t="shared" si="0"/>
        <v>0</v>
      </c>
      <c r="L41" s="9">
        <f t="shared" si="1"/>
        <v>0</v>
      </c>
      <c r="M41" s="10">
        <f t="shared" si="2"/>
        <v>0</v>
      </c>
      <c r="N41" s="10">
        <f t="shared" si="3"/>
        <v>0</v>
      </c>
      <c r="O41" s="10">
        <f t="shared" si="13"/>
        <v>1.5707963267948966</v>
      </c>
      <c r="P41" s="10">
        <f t="shared" si="5"/>
        <v>0</v>
      </c>
      <c r="Q41" s="10">
        <f t="shared" si="14"/>
        <v>0</v>
      </c>
      <c r="R41" s="10">
        <f t="shared" si="15"/>
        <v>0</v>
      </c>
      <c r="S41" s="12">
        <f t="shared" si="16"/>
        <v>0</v>
      </c>
    </row>
    <row r="42" spans="1:1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9">
        <f t="shared" si="0"/>
        <v>0</v>
      </c>
      <c r="L42" s="9">
        <f t="shared" si="1"/>
        <v>0</v>
      </c>
      <c r="M42" s="10">
        <f t="shared" si="2"/>
        <v>0</v>
      </c>
      <c r="N42" s="10">
        <f t="shared" si="3"/>
        <v>0</v>
      </c>
      <c r="O42" s="10">
        <f t="shared" si="13"/>
        <v>1.5707963267948966</v>
      </c>
      <c r="P42" s="10">
        <f t="shared" si="5"/>
        <v>0</v>
      </c>
      <c r="Q42" s="10">
        <f t="shared" si="14"/>
        <v>0</v>
      </c>
      <c r="R42" s="10">
        <f t="shared" si="15"/>
        <v>0</v>
      </c>
      <c r="S42" s="12">
        <f t="shared" si="16"/>
        <v>0</v>
      </c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9">
        <f t="shared" si="0"/>
        <v>0</v>
      </c>
      <c r="L43" s="9">
        <f t="shared" si="1"/>
        <v>0</v>
      </c>
      <c r="M43" s="10">
        <f t="shared" si="2"/>
        <v>0</v>
      </c>
      <c r="N43" s="10">
        <f t="shared" si="3"/>
        <v>0</v>
      </c>
      <c r="O43" s="10">
        <f t="shared" si="13"/>
        <v>1.5707963267948966</v>
      </c>
      <c r="P43" s="10">
        <f t="shared" si="5"/>
        <v>0</v>
      </c>
      <c r="Q43" s="10">
        <f t="shared" si="14"/>
        <v>0</v>
      </c>
      <c r="R43" s="10">
        <f t="shared" si="15"/>
        <v>0</v>
      </c>
      <c r="S43" s="12">
        <f t="shared" si="16"/>
        <v>0</v>
      </c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9">
        <f t="shared" si="0"/>
        <v>0</v>
      </c>
      <c r="L44" s="9">
        <f t="shared" si="1"/>
        <v>0</v>
      </c>
      <c r="M44" s="10">
        <f t="shared" si="2"/>
        <v>0</v>
      </c>
      <c r="N44" s="10">
        <f t="shared" si="3"/>
        <v>0</v>
      </c>
      <c r="O44" s="10">
        <f t="shared" si="13"/>
        <v>1.5707963267948966</v>
      </c>
      <c r="P44" s="10">
        <f t="shared" si="5"/>
        <v>0</v>
      </c>
      <c r="Q44" s="10">
        <f t="shared" si="14"/>
        <v>0</v>
      </c>
      <c r="R44" s="10">
        <f t="shared" si="15"/>
        <v>0</v>
      </c>
      <c r="S44" s="12">
        <f t="shared" si="16"/>
        <v>0</v>
      </c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9">
        <f t="shared" si="0"/>
        <v>0</v>
      </c>
      <c r="L45" s="9">
        <f t="shared" si="1"/>
        <v>0</v>
      </c>
      <c r="M45" s="10">
        <f t="shared" si="2"/>
        <v>0</v>
      </c>
      <c r="N45" s="10">
        <f t="shared" si="3"/>
        <v>0</v>
      </c>
      <c r="O45" s="10">
        <f t="shared" si="13"/>
        <v>1.5707963267948966</v>
      </c>
      <c r="P45" s="10">
        <f t="shared" si="5"/>
        <v>0</v>
      </c>
      <c r="Q45" s="10">
        <f t="shared" si="14"/>
        <v>0</v>
      </c>
      <c r="R45" s="10">
        <f t="shared" si="15"/>
        <v>0</v>
      </c>
      <c r="S45" s="12">
        <f t="shared" si="16"/>
        <v>0</v>
      </c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9">
        <f t="shared" si="0"/>
        <v>0</v>
      </c>
      <c r="L46" s="9">
        <f t="shared" si="1"/>
        <v>0</v>
      </c>
      <c r="M46" s="10">
        <f t="shared" si="2"/>
        <v>0</v>
      </c>
      <c r="N46" s="10">
        <f t="shared" si="3"/>
        <v>0</v>
      </c>
      <c r="O46" s="10">
        <f t="shared" si="13"/>
        <v>1.5707963267948966</v>
      </c>
      <c r="P46" s="10">
        <f t="shared" si="5"/>
        <v>0</v>
      </c>
      <c r="Q46" s="10">
        <f t="shared" si="14"/>
        <v>0</v>
      </c>
      <c r="R46" s="10">
        <f t="shared" si="15"/>
        <v>0</v>
      </c>
      <c r="S46" s="12">
        <f t="shared" si="16"/>
        <v>0</v>
      </c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9">
        <f t="shared" si="0"/>
        <v>0</v>
      </c>
      <c r="L47" s="9">
        <f t="shared" si="1"/>
        <v>0</v>
      </c>
      <c r="M47" s="10">
        <f t="shared" si="2"/>
        <v>0</v>
      </c>
      <c r="N47" s="10">
        <f t="shared" si="3"/>
        <v>0</v>
      </c>
      <c r="O47" s="10">
        <f t="shared" si="13"/>
        <v>1.5707963267948966</v>
      </c>
      <c r="P47" s="10">
        <f t="shared" si="5"/>
        <v>0</v>
      </c>
      <c r="Q47" s="10">
        <f t="shared" si="14"/>
        <v>0</v>
      </c>
      <c r="R47" s="10">
        <f t="shared" si="15"/>
        <v>0</v>
      </c>
      <c r="S47" s="12">
        <f t="shared" si="16"/>
        <v>0</v>
      </c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9">
        <f t="shared" si="0"/>
        <v>0</v>
      </c>
      <c r="L48" s="9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13"/>
        <v>1.5707963267948966</v>
      </c>
      <c r="P48" s="10">
        <f t="shared" si="5"/>
        <v>0</v>
      </c>
      <c r="Q48" s="10">
        <f t="shared" si="14"/>
        <v>0</v>
      </c>
      <c r="R48" s="10">
        <f t="shared" si="15"/>
        <v>0</v>
      </c>
      <c r="S48" s="12">
        <f t="shared" si="16"/>
        <v>0</v>
      </c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9">
        <f t="shared" si="0"/>
        <v>0</v>
      </c>
      <c r="L49" s="9">
        <f t="shared" si="1"/>
        <v>0</v>
      </c>
      <c r="M49" s="10">
        <f t="shared" si="2"/>
        <v>0</v>
      </c>
      <c r="N49" s="10">
        <f t="shared" si="3"/>
        <v>0</v>
      </c>
      <c r="O49" s="10">
        <f t="shared" si="13"/>
        <v>1.5707963267948966</v>
      </c>
      <c r="P49" s="10">
        <f t="shared" si="5"/>
        <v>0</v>
      </c>
      <c r="Q49" s="10">
        <f t="shared" si="14"/>
        <v>0</v>
      </c>
      <c r="R49" s="10">
        <f t="shared" si="15"/>
        <v>0</v>
      </c>
      <c r="S49" s="12">
        <f t="shared" si="16"/>
        <v>0</v>
      </c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9">
        <f t="shared" si="0"/>
        <v>0</v>
      </c>
      <c r="L50" s="9">
        <f t="shared" si="1"/>
        <v>0</v>
      </c>
      <c r="M50" s="10">
        <f t="shared" si="2"/>
        <v>0</v>
      </c>
      <c r="N50" s="10">
        <f t="shared" si="3"/>
        <v>0</v>
      </c>
      <c r="O50" s="10">
        <f t="shared" si="13"/>
        <v>1.5707963267948966</v>
      </c>
      <c r="P50" s="10">
        <f t="shared" si="5"/>
        <v>0</v>
      </c>
      <c r="Q50" s="10">
        <f t="shared" si="14"/>
        <v>0</v>
      </c>
      <c r="R50" s="10">
        <f t="shared" si="15"/>
        <v>0</v>
      </c>
      <c r="S50" s="12">
        <f t="shared" si="16"/>
        <v>0</v>
      </c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9">
        <f t="shared" si="0"/>
        <v>0</v>
      </c>
      <c r="L51" s="9">
        <f t="shared" si="1"/>
        <v>0</v>
      </c>
      <c r="M51" s="10">
        <f t="shared" si="2"/>
        <v>0</v>
      </c>
      <c r="N51" s="10">
        <f t="shared" si="3"/>
        <v>0</v>
      </c>
      <c r="O51" s="10">
        <f t="shared" si="13"/>
        <v>1.5707963267948966</v>
      </c>
      <c r="P51" s="10">
        <f t="shared" si="5"/>
        <v>0</v>
      </c>
      <c r="Q51" s="10">
        <f t="shared" si="14"/>
        <v>0</v>
      </c>
      <c r="R51" s="10">
        <f t="shared" si="15"/>
        <v>0</v>
      </c>
      <c r="S51" s="12">
        <f t="shared" si="16"/>
        <v>0</v>
      </c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9">
        <f t="shared" si="0"/>
        <v>0</v>
      </c>
      <c r="L52" s="9">
        <f t="shared" si="1"/>
        <v>0</v>
      </c>
      <c r="M52" s="10">
        <f t="shared" si="2"/>
        <v>0</v>
      </c>
      <c r="N52" s="10">
        <f t="shared" si="3"/>
        <v>0</v>
      </c>
      <c r="O52" s="10">
        <f t="shared" si="13"/>
        <v>1.5707963267948966</v>
      </c>
      <c r="P52" s="10">
        <f t="shared" si="5"/>
        <v>0</v>
      </c>
      <c r="Q52" s="10">
        <f t="shared" si="14"/>
        <v>0</v>
      </c>
      <c r="R52" s="10">
        <f t="shared" si="15"/>
        <v>0</v>
      </c>
      <c r="S52" s="12">
        <f t="shared" si="16"/>
        <v>0</v>
      </c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9">
        <f t="shared" si="0"/>
        <v>0</v>
      </c>
      <c r="L53" s="9">
        <f t="shared" si="1"/>
        <v>0</v>
      </c>
      <c r="M53" s="10">
        <f t="shared" si="2"/>
        <v>0</v>
      </c>
      <c r="N53" s="10">
        <f t="shared" si="3"/>
        <v>0</v>
      </c>
      <c r="O53" s="10">
        <f aca="true" t="shared" si="17" ref="O53:O68">(ABS($G53-90))*PI()/180</f>
        <v>1.5707963267948966</v>
      </c>
      <c r="P53" s="10">
        <f t="shared" si="5"/>
        <v>0</v>
      </c>
      <c r="Q53" s="10">
        <f aca="true" t="shared" si="18" ref="Q53:Q68">(POWER((COS($O53)),2))*$P53</f>
        <v>0</v>
      </c>
      <c r="R53" s="10">
        <f aca="true" t="shared" si="19" ref="R53:R68">((SIN($O53))*(COS($O53)))*$P53</f>
        <v>0</v>
      </c>
      <c r="S53" s="12">
        <f aca="true" t="shared" si="20" ref="S53:S68">$E53+($F53/60)</f>
        <v>0</v>
      </c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9">
        <f t="shared" si="0"/>
        <v>0</v>
      </c>
      <c r="L54" s="9">
        <f t="shared" si="1"/>
        <v>0</v>
      </c>
      <c r="M54" s="10">
        <f t="shared" si="2"/>
        <v>0</v>
      </c>
      <c r="N54" s="10">
        <f t="shared" si="3"/>
        <v>0</v>
      </c>
      <c r="O54" s="10">
        <f t="shared" si="17"/>
        <v>1.5707963267948966</v>
      </c>
      <c r="P54" s="10">
        <f t="shared" si="5"/>
        <v>0</v>
      </c>
      <c r="Q54" s="10">
        <f t="shared" si="18"/>
        <v>0</v>
      </c>
      <c r="R54" s="10">
        <f t="shared" si="19"/>
        <v>0</v>
      </c>
      <c r="S54" s="12">
        <f t="shared" si="20"/>
        <v>0</v>
      </c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9">
        <f t="shared" si="0"/>
        <v>0</v>
      </c>
      <c r="L55" s="9">
        <f t="shared" si="1"/>
        <v>0</v>
      </c>
      <c r="M55" s="10">
        <f t="shared" si="2"/>
        <v>0</v>
      </c>
      <c r="N55" s="10">
        <f t="shared" si="3"/>
        <v>0</v>
      </c>
      <c r="O55" s="10">
        <f t="shared" si="17"/>
        <v>1.5707963267948966</v>
      </c>
      <c r="P55" s="10">
        <f t="shared" si="5"/>
        <v>0</v>
      </c>
      <c r="Q55" s="10">
        <f t="shared" si="18"/>
        <v>0</v>
      </c>
      <c r="R55" s="10">
        <f t="shared" si="19"/>
        <v>0</v>
      </c>
      <c r="S55" s="12">
        <f t="shared" si="20"/>
        <v>0</v>
      </c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9">
        <f t="shared" si="0"/>
        <v>0</v>
      </c>
      <c r="L56" s="9">
        <f t="shared" si="1"/>
        <v>0</v>
      </c>
      <c r="M56" s="10">
        <f t="shared" si="2"/>
        <v>0</v>
      </c>
      <c r="N56" s="10">
        <f t="shared" si="3"/>
        <v>0</v>
      </c>
      <c r="O56" s="10">
        <f t="shared" si="17"/>
        <v>1.5707963267948966</v>
      </c>
      <c r="P56" s="10">
        <f t="shared" si="5"/>
        <v>0</v>
      </c>
      <c r="Q56" s="10">
        <f t="shared" si="18"/>
        <v>0</v>
      </c>
      <c r="R56" s="10">
        <f t="shared" si="19"/>
        <v>0</v>
      </c>
      <c r="S56" s="12">
        <f t="shared" si="20"/>
        <v>0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9">
        <f t="shared" si="0"/>
        <v>0</v>
      </c>
      <c r="L57" s="9">
        <f t="shared" si="1"/>
        <v>0</v>
      </c>
      <c r="M57" s="10">
        <f t="shared" si="2"/>
        <v>0</v>
      </c>
      <c r="N57" s="10">
        <f t="shared" si="3"/>
        <v>0</v>
      </c>
      <c r="O57" s="10">
        <f t="shared" si="17"/>
        <v>1.5707963267948966</v>
      </c>
      <c r="P57" s="10">
        <f t="shared" si="5"/>
        <v>0</v>
      </c>
      <c r="Q57" s="10">
        <f t="shared" si="18"/>
        <v>0</v>
      </c>
      <c r="R57" s="10">
        <f t="shared" si="19"/>
        <v>0</v>
      </c>
      <c r="S57" s="12">
        <f t="shared" si="20"/>
        <v>0</v>
      </c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9">
        <f t="shared" si="0"/>
        <v>0</v>
      </c>
      <c r="L58" s="9">
        <f t="shared" si="1"/>
        <v>0</v>
      </c>
      <c r="M58" s="10">
        <f t="shared" si="2"/>
        <v>0</v>
      </c>
      <c r="N58" s="10">
        <f t="shared" si="3"/>
        <v>0</v>
      </c>
      <c r="O58" s="10">
        <f t="shared" si="17"/>
        <v>1.5707963267948966</v>
      </c>
      <c r="P58" s="10">
        <f t="shared" si="5"/>
        <v>0</v>
      </c>
      <c r="Q58" s="10">
        <f t="shared" si="18"/>
        <v>0</v>
      </c>
      <c r="R58" s="10">
        <f t="shared" si="19"/>
        <v>0</v>
      </c>
      <c r="S58" s="12">
        <f t="shared" si="20"/>
        <v>0</v>
      </c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9">
        <f t="shared" si="0"/>
        <v>0</v>
      </c>
      <c r="L59" s="9">
        <f t="shared" si="1"/>
        <v>0</v>
      </c>
      <c r="M59" s="10">
        <f t="shared" si="2"/>
        <v>0</v>
      </c>
      <c r="N59" s="10">
        <f t="shared" si="3"/>
        <v>0</v>
      </c>
      <c r="O59" s="10">
        <f t="shared" si="17"/>
        <v>1.5707963267948966</v>
      </c>
      <c r="P59" s="10">
        <f t="shared" si="5"/>
        <v>0</v>
      </c>
      <c r="Q59" s="10">
        <f t="shared" si="18"/>
        <v>0</v>
      </c>
      <c r="R59" s="10">
        <f t="shared" si="19"/>
        <v>0</v>
      </c>
      <c r="S59" s="12">
        <f t="shared" si="20"/>
        <v>0</v>
      </c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9">
        <f t="shared" si="0"/>
        <v>0</v>
      </c>
      <c r="L60" s="9">
        <f t="shared" si="1"/>
        <v>0</v>
      </c>
      <c r="M60" s="10">
        <f t="shared" si="2"/>
        <v>0</v>
      </c>
      <c r="N60" s="10">
        <f t="shared" si="3"/>
        <v>0</v>
      </c>
      <c r="O60" s="10">
        <f t="shared" si="17"/>
        <v>1.5707963267948966</v>
      </c>
      <c r="P60" s="10">
        <f t="shared" si="5"/>
        <v>0</v>
      </c>
      <c r="Q60" s="10">
        <f t="shared" si="18"/>
        <v>0</v>
      </c>
      <c r="R60" s="10">
        <f t="shared" si="19"/>
        <v>0</v>
      </c>
      <c r="S60" s="12">
        <f t="shared" si="20"/>
        <v>0</v>
      </c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9">
        <f t="shared" si="0"/>
        <v>0</v>
      </c>
      <c r="L61" s="9">
        <f t="shared" si="1"/>
        <v>0</v>
      </c>
      <c r="M61" s="10">
        <f t="shared" si="2"/>
        <v>0</v>
      </c>
      <c r="N61" s="10">
        <f t="shared" si="3"/>
        <v>0</v>
      </c>
      <c r="O61" s="10">
        <f t="shared" si="17"/>
        <v>1.5707963267948966</v>
      </c>
      <c r="P61" s="10">
        <f t="shared" si="5"/>
        <v>0</v>
      </c>
      <c r="Q61" s="10">
        <f t="shared" si="18"/>
        <v>0</v>
      </c>
      <c r="R61" s="10">
        <f t="shared" si="19"/>
        <v>0</v>
      </c>
      <c r="S61" s="12">
        <f t="shared" si="20"/>
        <v>0</v>
      </c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9">
        <f t="shared" si="0"/>
        <v>0</v>
      </c>
      <c r="L62" s="9">
        <f t="shared" si="1"/>
        <v>0</v>
      </c>
      <c r="M62" s="10">
        <f t="shared" si="2"/>
        <v>0</v>
      </c>
      <c r="N62" s="10">
        <f t="shared" si="3"/>
        <v>0</v>
      </c>
      <c r="O62" s="10">
        <f t="shared" si="17"/>
        <v>1.5707963267948966</v>
      </c>
      <c r="P62" s="10">
        <f t="shared" si="5"/>
        <v>0</v>
      </c>
      <c r="Q62" s="10">
        <f t="shared" si="18"/>
        <v>0</v>
      </c>
      <c r="R62" s="10">
        <f t="shared" si="19"/>
        <v>0</v>
      </c>
      <c r="S62" s="12">
        <f t="shared" si="20"/>
        <v>0</v>
      </c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9">
        <f t="shared" si="0"/>
        <v>0</v>
      </c>
      <c r="L63" s="9">
        <f t="shared" si="1"/>
        <v>0</v>
      </c>
      <c r="M63" s="10">
        <f t="shared" si="2"/>
        <v>0</v>
      </c>
      <c r="N63" s="10">
        <f t="shared" si="3"/>
        <v>0</v>
      </c>
      <c r="O63" s="10">
        <f t="shared" si="17"/>
        <v>1.5707963267948966</v>
      </c>
      <c r="P63" s="10">
        <f t="shared" si="5"/>
        <v>0</v>
      </c>
      <c r="Q63" s="10">
        <f t="shared" si="18"/>
        <v>0</v>
      </c>
      <c r="R63" s="10">
        <f t="shared" si="19"/>
        <v>0</v>
      </c>
      <c r="S63" s="12">
        <f t="shared" si="20"/>
        <v>0</v>
      </c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9">
        <f t="shared" si="0"/>
        <v>0</v>
      </c>
      <c r="L64" s="9">
        <f t="shared" si="1"/>
        <v>0</v>
      </c>
      <c r="M64" s="10">
        <f t="shared" si="2"/>
        <v>0</v>
      </c>
      <c r="N64" s="10">
        <f t="shared" si="3"/>
        <v>0</v>
      </c>
      <c r="O64" s="10">
        <f t="shared" si="17"/>
        <v>1.5707963267948966</v>
      </c>
      <c r="P64" s="10">
        <f t="shared" si="5"/>
        <v>0</v>
      </c>
      <c r="Q64" s="10">
        <f t="shared" si="18"/>
        <v>0</v>
      </c>
      <c r="R64" s="10">
        <f t="shared" si="19"/>
        <v>0</v>
      </c>
      <c r="S64" s="12">
        <f t="shared" si="20"/>
        <v>0</v>
      </c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9">
        <f t="shared" si="0"/>
        <v>0</v>
      </c>
      <c r="L65" s="9">
        <f t="shared" si="1"/>
        <v>0</v>
      </c>
      <c r="M65" s="10">
        <f t="shared" si="2"/>
        <v>0</v>
      </c>
      <c r="N65" s="10">
        <f t="shared" si="3"/>
        <v>0</v>
      </c>
      <c r="O65" s="10">
        <f t="shared" si="17"/>
        <v>1.5707963267948966</v>
      </c>
      <c r="P65" s="10">
        <f t="shared" si="5"/>
        <v>0</v>
      </c>
      <c r="Q65" s="10">
        <f t="shared" si="18"/>
        <v>0</v>
      </c>
      <c r="R65" s="10">
        <f t="shared" si="19"/>
        <v>0</v>
      </c>
      <c r="S65" s="12">
        <f t="shared" si="20"/>
        <v>0</v>
      </c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9">
        <f t="shared" si="0"/>
        <v>0</v>
      </c>
      <c r="L66" s="9">
        <f t="shared" si="1"/>
        <v>0</v>
      </c>
      <c r="M66" s="10">
        <f t="shared" si="2"/>
        <v>0</v>
      </c>
      <c r="N66" s="10">
        <f t="shared" si="3"/>
        <v>0</v>
      </c>
      <c r="O66" s="10">
        <f t="shared" si="17"/>
        <v>1.5707963267948966</v>
      </c>
      <c r="P66" s="10">
        <f t="shared" si="5"/>
        <v>0</v>
      </c>
      <c r="Q66" s="10">
        <f t="shared" si="18"/>
        <v>0</v>
      </c>
      <c r="R66" s="10">
        <f t="shared" si="19"/>
        <v>0</v>
      </c>
      <c r="S66" s="12">
        <f t="shared" si="20"/>
        <v>0</v>
      </c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9">
        <f t="shared" si="0"/>
        <v>0</v>
      </c>
      <c r="L67" s="9">
        <f t="shared" si="1"/>
        <v>0</v>
      </c>
      <c r="M67" s="10">
        <f t="shared" si="2"/>
        <v>0</v>
      </c>
      <c r="N67" s="10">
        <f t="shared" si="3"/>
        <v>0</v>
      </c>
      <c r="O67" s="10">
        <f t="shared" si="17"/>
        <v>1.5707963267948966</v>
      </c>
      <c r="P67" s="10">
        <f t="shared" si="5"/>
        <v>0</v>
      </c>
      <c r="Q67" s="10">
        <f t="shared" si="18"/>
        <v>0</v>
      </c>
      <c r="R67" s="10">
        <f t="shared" si="19"/>
        <v>0</v>
      </c>
      <c r="S67" s="12">
        <f t="shared" si="20"/>
        <v>0</v>
      </c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9">
        <f aca="true" t="shared" si="21" ref="K68:K131">(SIN((PI()/180)*((($S68-TRUNC($S68))/0.6)+TRUNC($S68))))*$Q68</f>
        <v>0</v>
      </c>
      <c r="L68" s="9">
        <f aca="true" t="shared" si="22" ref="L68:L131">(COS((PI()/180)*((($S68-TRUNC($S68))/0.6)+TRUNC($S68))))*$Q68</f>
        <v>0</v>
      </c>
      <c r="M68" s="10">
        <f aca="true" t="shared" si="23" ref="M68:M131">IF($G68&lt;90,$C68+$D68+$R68-$J68,$C68+$D68-$R68-$J68)</f>
        <v>0</v>
      </c>
      <c r="N68" s="10">
        <f aca="true" t="shared" si="24" ref="N68:N131">$A68</f>
        <v>0</v>
      </c>
      <c r="O68" s="10">
        <f t="shared" si="17"/>
        <v>1.5707963267948966</v>
      </c>
      <c r="P68" s="10">
        <f t="shared" si="5"/>
        <v>0</v>
      </c>
      <c r="Q68" s="10">
        <f t="shared" si="18"/>
        <v>0</v>
      </c>
      <c r="R68" s="10">
        <f t="shared" si="19"/>
        <v>0</v>
      </c>
      <c r="S68" s="12">
        <f t="shared" si="20"/>
        <v>0</v>
      </c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9">
        <f t="shared" si="21"/>
        <v>0</v>
      </c>
      <c r="L69" s="9">
        <f t="shared" si="22"/>
        <v>0</v>
      </c>
      <c r="M69" s="10">
        <f t="shared" si="23"/>
        <v>0</v>
      </c>
      <c r="N69" s="10">
        <f t="shared" si="24"/>
        <v>0</v>
      </c>
      <c r="O69" s="10">
        <f aca="true" t="shared" si="25" ref="O69:O84">(ABS($G69-90))*PI()/180</f>
        <v>1.5707963267948966</v>
      </c>
      <c r="P69" s="10">
        <f aca="true" t="shared" si="26" ref="P69:P132">IF(ABS(((($H69+$I69))/2)-$J69)&gt;0.015,0,ABS(($H69-$I69)*100))</f>
        <v>0</v>
      </c>
      <c r="Q69" s="10">
        <f aca="true" t="shared" si="27" ref="Q69:Q84">(POWER((COS($O69)),2))*$P69</f>
        <v>0</v>
      </c>
      <c r="R69" s="10">
        <f aca="true" t="shared" si="28" ref="R69:R84">((SIN($O69))*(COS($O69)))*$P69</f>
        <v>0</v>
      </c>
      <c r="S69" s="12">
        <f aca="true" t="shared" si="29" ref="S69:S84">$E69+($F69/60)</f>
        <v>0</v>
      </c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9">
        <f t="shared" si="21"/>
        <v>0</v>
      </c>
      <c r="L70" s="9">
        <f t="shared" si="22"/>
        <v>0</v>
      </c>
      <c r="M70" s="10">
        <f t="shared" si="23"/>
        <v>0</v>
      </c>
      <c r="N70" s="10">
        <f t="shared" si="24"/>
        <v>0</v>
      </c>
      <c r="O70" s="10">
        <f t="shared" si="25"/>
        <v>1.5707963267948966</v>
      </c>
      <c r="P70" s="10">
        <f t="shared" si="26"/>
        <v>0</v>
      </c>
      <c r="Q70" s="10">
        <f t="shared" si="27"/>
        <v>0</v>
      </c>
      <c r="R70" s="10">
        <f t="shared" si="28"/>
        <v>0</v>
      </c>
      <c r="S70" s="12">
        <f t="shared" si="29"/>
        <v>0</v>
      </c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9">
        <f t="shared" si="21"/>
        <v>0</v>
      </c>
      <c r="L71" s="9">
        <f t="shared" si="22"/>
        <v>0</v>
      </c>
      <c r="M71" s="10">
        <f t="shared" si="23"/>
        <v>0</v>
      </c>
      <c r="N71" s="10">
        <f t="shared" si="24"/>
        <v>0</v>
      </c>
      <c r="O71" s="10">
        <f t="shared" si="25"/>
        <v>1.5707963267948966</v>
      </c>
      <c r="P71" s="10">
        <f t="shared" si="26"/>
        <v>0</v>
      </c>
      <c r="Q71" s="10">
        <f t="shared" si="27"/>
        <v>0</v>
      </c>
      <c r="R71" s="10">
        <f t="shared" si="28"/>
        <v>0</v>
      </c>
      <c r="S71" s="12">
        <f t="shared" si="29"/>
        <v>0</v>
      </c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9">
        <f t="shared" si="21"/>
        <v>0</v>
      </c>
      <c r="L72" s="9">
        <f t="shared" si="22"/>
        <v>0</v>
      </c>
      <c r="M72" s="10">
        <f t="shared" si="23"/>
        <v>0</v>
      </c>
      <c r="N72" s="10">
        <f t="shared" si="24"/>
        <v>0</v>
      </c>
      <c r="O72" s="10">
        <f t="shared" si="25"/>
        <v>1.5707963267948966</v>
      </c>
      <c r="P72" s="10">
        <f t="shared" si="26"/>
        <v>0</v>
      </c>
      <c r="Q72" s="10">
        <f t="shared" si="27"/>
        <v>0</v>
      </c>
      <c r="R72" s="10">
        <f t="shared" si="28"/>
        <v>0</v>
      </c>
      <c r="S72" s="12">
        <f t="shared" si="29"/>
        <v>0</v>
      </c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9">
        <f t="shared" si="21"/>
        <v>0</v>
      </c>
      <c r="L73" s="9">
        <f t="shared" si="22"/>
        <v>0</v>
      </c>
      <c r="M73" s="10">
        <f t="shared" si="23"/>
        <v>0</v>
      </c>
      <c r="N73" s="10">
        <f t="shared" si="24"/>
        <v>0</v>
      </c>
      <c r="O73" s="10">
        <f t="shared" si="25"/>
        <v>1.5707963267948966</v>
      </c>
      <c r="P73" s="10">
        <f t="shared" si="26"/>
        <v>0</v>
      </c>
      <c r="Q73" s="10">
        <f t="shared" si="27"/>
        <v>0</v>
      </c>
      <c r="R73" s="10">
        <f t="shared" si="28"/>
        <v>0</v>
      </c>
      <c r="S73" s="12">
        <f t="shared" si="29"/>
        <v>0</v>
      </c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9">
        <f t="shared" si="21"/>
        <v>0</v>
      </c>
      <c r="L74" s="9">
        <f t="shared" si="22"/>
        <v>0</v>
      </c>
      <c r="M74" s="10">
        <f t="shared" si="23"/>
        <v>0</v>
      </c>
      <c r="N74" s="10">
        <f t="shared" si="24"/>
        <v>0</v>
      </c>
      <c r="O74" s="10">
        <f t="shared" si="25"/>
        <v>1.5707963267948966</v>
      </c>
      <c r="P74" s="10">
        <f t="shared" si="26"/>
        <v>0</v>
      </c>
      <c r="Q74" s="10">
        <f t="shared" si="27"/>
        <v>0</v>
      </c>
      <c r="R74" s="10">
        <f t="shared" si="28"/>
        <v>0</v>
      </c>
      <c r="S74" s="12">
        <f t="shared" si="29"/>
        <v>0</v>
      </c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9">
        <f t="shared" si="21"/>
        <v>0</v>
      </c>
      <c r="L75" s="9">
        <f t="shared" si="22"/>
        <v>0</v>
      </c>
      <c r="M75" s="10">
        <f t="shared" si="23"/>
        <v>0</v>
      </c>
      <c r="N75" s="10">
        <f t="shared" si="24"/>
        <v>0</v>
      </c>
      <c r="O75" s="10">
        <f t="shared" si="25"/>
        <v>1.5707963267948966</v>
      </c>
      <c r="P75" s="10">
        <f t="shared" si="26"/>
        <v>0</v>
      </c>
      <c r="Q75" s="10">
        <f t="shared" si="27"/>
        <v>0</v>
      </c>
      <c r="R75" s="10">
        <f t="shared" si="28"/>
        <v>0</v>
      </c>
      <c r="S75" s="12">
        <f t="shared" si="29"/>
        <v>0</v>
      </c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9">
        <f t="shared" si="21"/>
        <v>0</v>
      </c>
      <c r="L76" s="9">
        <f t="shared" si="22"/>
        <v>0</v>
      </c>
      <c r="M76" s="10">
        <f t="shared" si="23"/>
        <v>0</v>
      </c>
      <c r="N76" s="10">
        <f t="shared" si="24"/>
        <v>0</v>
      </c>
      <c r="O76" s="10">
        <f t="shared" si="25"/>
        <v>1.5707963267948966</v>
      </c>
      <c r="P76" s="10">
        <f t="shared" si="26"/>
        <v>0</v>
      </c>
      <c r="Q76" s="10">
        <f t="shared" si="27"/>
        <v>0</v>
      </c>
      <c r="R76" s="10">
        <f t="shared" si="28"/>
        <v>0</v>
      </c>
      <c r="S76" s="12">
        <f t="shared" si="29"/>
        <v>0</v>
      </c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9">
        <f t="shared" si="21"/>
        <v>0</v>
      </c>
      <c r="L77" s="9">
        <f t="shared" si="22"/>
        <v>0</v>
      </c>
      <c r="M77" s="10">
        <f t="shared" si="23"/>
        <v>0</v>
      </c>
      <c r="N77" s="10">
        <f t="shared" si="24"/>
        <v>0</v>
      </c>
      <c r="O77" s="10">
        <f t="shared" si="25"/>
        <v>1.5707963267948966</v>
      </c>
      <c r="P77" s="10">
        <f t="shared" si="26"/>
        <v>0</v>
      </c>
      <c r="Q77" s="10">
        <f t="shared" si="27"/>
        <v>0</v>
      </c>
      <c r="R77" s="10">
        <f t="shared" si="28"/>
        <v>0</v>
      </c>
      <c r="S77" s="12">
        <f t="shared" si="29"/>
        <v>0</v>
      </c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9">
        <f t="shared" si="21"/>
        <v>0</v>
      </c>
      <c r="L78" s="9">
        <f t="shared" si="22"/>
        <v>0</v>
      </c>
      <c r="M78" s="10">
        <f t="shared" si="23"/>
        <v>0</v>
      </c>
      <c r="N78" s="10">
        <f t="shared" si="24"/>
        <v>0</v>
      </c>
      <c r="O78" s="10">
        <f t="shared" si="25"/>
        <v>1.5707963267948966</v>
      </c>
      <c r="P78" s="10">
        <f t="shared" si="26"/>
        <v>0</v>
      </c>
      <c r="Q78" s="10">
        <f t="shared" si="27"/>
        <v>0</v>
      </c>
      <c r="R78" s="10">
        <f t="shared" si="28"/>
        <v>0</v>
      </c>
      <c r="S78" s="12">
        <f t="shared" si="29"/>
        <v>0</v>
      </c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9">
        <f t="shared" si="21"/>
        <v>0</v>
      </c>
      <c r="L79" s="9">
        <f t="shared" si="22"/>
        <v>0</v>
      </c>
      <c r="M79" s="10">
        <f t="shared" si="23"/>
        <v>0</v>
      </c>
      <c r="N79" s="10">
        <f t="shared" si="24"/>
        <v>0</v>
      </c>
      <c r="O79" s="10">
        <f t="shared" si="25"/>
        <v>1.5707963267948966</v>
      </c>
      <c r="P79" s="10">
        <f t="shared" si="26"/>
        <v>0</v>
      </c>
      <c r="Q79" s="10">
        <f t="shared" si="27"/>
        <v>0</v>
      </c>
      <c r="R79" s="10">
        <f t="shared" si="28"/>
        <v>0</v>
      </c>
      <c r="S79" s="12">
        <f t="shared" si="29"/>
        <v>0</v>
      </c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9">
        <f t="shared" si="21"/>
        <v>0</v>
      </c>
      <c r="L80" s="9">
        <f t="shared" si="22"/>
        <v>0</v>
      </c>
      <c r="M80" s="10">
        <f t="shared" si="23"/>
        <v>0</v>
      </c>
      <c r="N80" s="10">
        <f t="shared" si="24"/>
        <v>0</v>
      </c>
      <c r="O80" s="10">
        <f t="shared" si="25"/>
        <v>1.5707963267948966</v>
      </c>
      <c r="P80" s="10">
        <f t="shared" si="26"/>
        <v>0</v>
      </c>
      <c r="Q80" s="10">
        <f t="shared" si="27"/>
        <v>0</v>
      </c>
      <c r="R80" s="10">
        <f t="shared" si="28"/>
        <v>0</v>
      </c>
      <c r="S80" s="12">
        <f t="shared" si="29"/>
        <v>0</v>
      </c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9">
        <f t="shared" si="21"/>
        <v>0</v>
      </c>
      <c r="L81" s="9">
        <f t="shared" si="22"/>
        <v>0</v>
      </c>
      <c r="M81" s="10">
        <f t="shared" si="23"/>
        <v>0</v>
      </c>
      <c r="N81" s="10">
        <f t="shared" si="24"/>
        <v>0</v>
      </c>
      <c r="O81" s="10">
        <f t="shared" si="25"/>
        <v>1.5707963267948966</v>
      </c>
      <c r="P81" s="10">
        <f t="shared" si="26"/>
        <v>0</v>
      </c>
      <c r="Q81" s="10">
        <f t="shared" si="27"/>
        <v>0</v>
      </c>
      <c r="R81" s="10">
        <f t="shared" si="28"/>
        <v>0</v>
      </c>
      <c r="S81" s="12">
        <f t="shared" si="29"/>
        <v>0</v>
      </c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9">
        <f t="shared" si="21"/>
        <v>0</v>
      </c>
      <c r="L82" s="9">
        <f t="shared" si="22"/>
        <v>0</v>
      </c>
      <c r="M82" s="10">
        <f t="shared" si="23"/>
        <v>0</v>
      </c>
      <c r="N82" s="10">
        <f t="shared" si="24"/>
        <v>0</v>
      </c>
      <c r="O82" s="10">
        <f t="shared" si="25"/>
        <v>1.5707963267948966</v>
      </c>
      <c r="P82" s="10">
        <f t="shared" si="26"/>
        <v>0</v>
      </c>
      <c r="Q82" s="10">
        <f t="shared" si="27"/>
        <v>0</v>
      </c>
      <c r="R82" s="10">
        <f t="shared" si="28"/>
        <v>0</v>
      </c>
      <c r="S82" s="12">
        <f t="shared" si="29"/>
        <v>0</v>
      </c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9">
        <f t="shared" si="21"/>
        <v>0</v>
      </c>
      <c r="L83" s="9">
        <f t="shared" si="22"/>
        <v>0</v>
      </c>
      <c r="M83" s="10">
        <f t="shared" si="23"/>
        <v>0</v>
      </c>
      <c r="N83" s="10">
        <f t="shared" si="24"/>
        <v>0</v>
      </c>
      <c r="O83" s="10">
        <f t="shared" si="25"/>
        <v>1.5707963267948966</v>
      </c>
      <c r="P83" s="10">
        <f t="shared" si="26"/>
        <v>0</v>
      </c>
      <c r="Q83" s="10">
        <f t="shared" si="27"/>
        <v>0</v>
      </c>
      <c r="R83" s="10">
        <f t="shared" si="28"/>
        <v>0</v>
      </c>
      <c r="S83" s="12">
        <f t="shared" si="29"/>
        <v>0</v>
      </c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9">
        <f t="shared" si="21"/>
        <v>0</v>
      </c>
      <c r="L84" s="9">
        <f t="shared" si="22"/>
        <v>0</v>
      </c>
      <c r="M84" s="10">
        <f t="shared" si="23"/>
        <v>0</v>
      </c>
      <c r="N84" s="10">
        <f t="shared" si="24"/>
        <v>0</v>
      </c>
      <c r="O84" s="10">
        <f t="shared" si="25"/>
        <v>1.5707963267948966</v>
      </c>
      <c r="P84" s="10">
        <f t="shared" si="26"/>
        <v>0</v>
      </c>
      <c r="Q84" s="10">
        <f t="shared" si="27"/>
        <v>0</v>
      </c>
      <c r="R84" s="10">
        <f t="shared" si="28"/>
        <v>0</v>
      </c>
      <c r="S84" s="12">
        <f t="shared" si="29"/>
        <v>0</v>
      </c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9">
        <f t="shared" si="21"/>
        <v>0</v>
      </c>
      <c r="L85" s="9">
        <f t="shared" si="22"/>
        <v>0</v>
      </c>
      <c r="M85" s="10">
        <f t="shared" si="23"/>
        <v>0</v>
      </c>
      <c r="N85" s="10">
        <f t="shared" si="24"/>
        <v>0</v>
      </c>
      <c r="O85" s="10">
        <f aca="true" t="shared" si="30" ref="O85:O100">(ABS($G85-90))*PI()/180</f>
        <v>1.5707963267948966</v>
      </c>
      <c r="P85" s="10">
        <f t="shared" si="26"/>
        <v>0</v>
      </c>
      <c r="Q85" s="10">
        <f aca="true" t="shared" si="31" ref="Q85:Q100">(POWER((COS($O85)),2))*$P85</f>
        <v>0</v>
      </c>
      <c r="R85" s="10">
        <f aca="true" t="shared" si="32" ref="R85:R100">((SIN($O85))*(COS($O85)))*$P85</f>
        <v>0</v>
      </c>
      <c r="S85" s="12">
        <f aca="true" t="shared" si="33" ref="S85:S100">$E85+($F85/60)</f>
        <v>0</v>
      </c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9">
        <f t="shared" si="21"/>
        <v>0</v>
      </c>
      <c r="L86" s="9">
        <f t="shared" si="22"/>
        <v>0</v>
      </c>
      <c r="M86" s="10">
        <f t="shared" si="23"/>
        <v>0</v>
      </c>
      <c r="N86" s="10">
        <f t="shared" si="24"/>
        <v>0</v>
      </c>
      <c r="O86" s="10">
        <f t="shared" si="30"/>
        <v>1.5707963267948966</v>
      </c>
      <c r="P86" s="10">
        <f t="shared" si="26"/>
        <v>0</v>
      </c>
      <c r="Q86" s="10">
        <f t="shared" si="31"/>
        <v>0</v>
      </c>
      <c r="R86" s="10">
        <f t="shared" si="32"/>
        <v>0</v>
      </c>
      <c r="S86" s="12">
        <f t="shared" si="33"/>
        <v>0</v>
      </c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9">
        <f t="shared" si="21"/>
        <v>0</v>
      </c>
      <c r="L87" s="9">
        <f t="shared" si="22"/>
        <v>0</v>
      </c>
      <c r="M87" s="10">
        <f t="shared" si="23"/>
        <v>0</v>
      </c>
      <c r="N87" s="10">
        <f t="shared" si="24"/>
        <v>0</v>
      </c>
      <c r="O87" s="10">
        <f t="shared" si="30"/>
        <v>1.5707963267948966</v>
      </c>
      <c r="P87" s="10">
        <f t="shared" si="26"/>
        <v>0</v>
      </c>
      <c r="Q87" s="10">
        <f t="shared" si="31"/>
        <v>0</v>
      </c>
      <c r="R87" s="10">
        <f t="shared" si="32"/>
        <v>0</v>
      </c>
      <c r="S87" s="12">
        <f t="shared" si="33"/>
        <v>0</v>
      </c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9">
        <f t="shared" si="21"/>
        <v>0</v>
      </c>
      <c r="L88" s="9">
        <f t="shared" si="22"/>
        <v>0</v>
      </c>
      <c r="M88" s="10">
        <f t="shared" si="23"/>
        <v>0</v>
      </c>
      <c r="N88" s="10">
        <f t="shared" si="24"/>
        <v>0</v>
      </c>
      <c r="O88" s="10">
        <f t="shared" si="30"/>
        <v>1.5707963267948966</v>
      </c>
      <c r="P88" s="10">
        <f t="shared" si="26"/>
        <v>0</v>
      </c>
      <c r="Q88" s="10">
        <f t="shared" si="31"/>
        <v>0</v>
      </c>
      <c r="R88" s="10">
        <f t="shared" si="32"/>
        <v>0</v>
      </c>
      <c r="S88" s="12">
        <f t="shared" si="33"/>
        <v>0</v>
      </c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9">
        <f t="shared" si="21"/>
        <v>0</v>
      </c>
      <c r="L89" s="9">
        <f t="shared" si="22"/>
        <v>0</v>
      </c>
      <c r="M89" s="10">
        <f t="shared" si="23"/>
        <v>0</v>
      </c>
      <c r="N89" s="10">
        <f t="shared" si="24"/>
        <v>0</v>
      </c>
      <c r="O89" s="10">
        <f t="shared" si="30"/>
        <v>1.5707963267948966</v>
      </c>
      <c r="P89" s="10">
        <f t="shared" si="26"/>
        <v>0</v>
      </c>
      <c r="Q89" s="10">
        <f t="shared" si="31"/>
        <v>0</v>
      </c>
      <c r="R89" s="10">
        <f t="shared" si="32"/>
        <v>0</v>
      </c>
      <c r="S89" s="12">
        <f t="shared" si="33"/>
        <v>0</v>
      </c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9">
        <f t="shared" si="21"/>
        <v>0</v>
      </c>
      <c r="L90" s="9">
        <f t="shared" si="22"/>
        <v>0</v>
      </c>
      <c r="M90" s="10">
        <f t="shared" si="23"/>
        <v>0</v>
      </c>
      <c r="N90" s="10">
        <f t="shared" si="24"/>
        <v>0</v>
      </c>
      <c r="O90" s="10">
        <f t="shared" si="30"/>
        <v>1.5707963267948966</v>
      </c>
      <c r="P90" s="10">
        <f t="shared" si="26"/>
        <v>0</v>
      </c>
      <c r="Q90" s="10">
        <f t="shared" si="31"/>
        <v>0</v>
      </c>
      <c r="R90" s="10">
        <f t="shared" si="32"/>
        <v>0</v>
      </c>
      <c r="S90" s="12">
        <f t="shared" si="33"/>
        <v>0</v>
      </c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9">
        <f t="shared" si="21"/>
        <v>0</v>
      </c>
      <c r="L91" s="9">
        <f t="shared" si="22"/>
        <v>0</v>
      </c>
      <c r="M91" s="10">
        <f t="shared" si="23"/>
        <v>0</v>
      </c>
      <c r="N91" s="10">
        <f t="shared" si="24"/>
        <v>0</v>
      </c>
      <c r="O91" s="10">
        <f t="shared" si="30"/>
        <v>1.5707963267948966</v>
      </c>
      <c r="P91" s="10">
        <f t="shared" si="26"/>
        <v>0</v>
      </c>
      <c r="Q91" s="10">
        <f t="shared" si="31"/>
        <v>0</v>
      </c>
      <c r="R91" s="10">
        <f t="shared" si="32"/>
        <v>0</v>
      </c>
      <c r="S91" s="12">
        <f t="shared" si="33"/>
        <v>0</v>
      </c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9">
        <f t="shared" si="21"/>
        <v>0</v>
      </c>
      <c r="L92" s="9">
        <f t="shared" si="22"/>
        <v>0</v>
      </c>
      <c r="M92" s="10">
        <f t="shared" si="23"/>
        <v>0</v>
      </c>
      <c r="N92" s="10">
        <f t="shared" si="24"/>
        <v>0</v>
      </c>
      <c r="O92" s="10">
        <f t="shared" si="30"/>
        <v>1.5707963267948966</v>
      </c>
      <c r="P92" s="10">
        <f t="shared" si="26"/>
        <v>0</v>
      </c>
      <c r="Q92" s="10">
        <f t="shared" si="31"/>
        <v>0</v>
      </c>
      <c r="R92" s="10">
        <f t="shared" si="32"/>
        <v>0</v>
      </c>
      <c r="S92" s="12">
        <f t="shared" si="33"/>
        <v>0</v>
      </c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9">
        <f t="shared" si="21"/>
        <v>0</v>
      </c>
      <c r="L93" s="9">
        <f t="shared" si="22"/>
        <v>0</v>
      </c>
      <c r="M93" s="10">
        <f t="shared" si="23"/>
        <v>0</v>
      </c>
      <c r="N93" s="10">
        <f t="shared" si="24"/>
        <v>0</v>
      </c>
      <c r="O93" s="10">
        <f t="shared" si="30"/>
        <v>1.5707963267948966</v>
      </c>
      <c r="P93" s="10">
        <f t="shared" si="26"/>
        <v>0</v>
      </c>
      <c r="Q93" s="10">
        <f t="shared" si="31"/>
        <v>0</v>
      </c>
      <c r="R93" s="10">
        <f t="shared" si="32"/>
        <v>0</v>
      </c>
      <c r="S93" s="12">
        <f t="shared" si="33"/>
        <v>0</v>
      </c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9">
        <f t="shared" si="21"/>
        <v>0</v>
      </c>
      <c r="L94" s="9">
        <f t="shared" si="22"/>
        <v>0</v>
      </c>
      <c r="M94" s="10">
        <f t="shared" si="23"/>
        <v>0</v>
      </c>
      <c r="N94" s="10">
        <f t="shared" si="24"/>
        <v>0</v>
      </c>
      <c r="O94" s="10">
        <f t="shared" si="30"/>
        <v>1.5707963267948966</v>
      </c>
      <c r="P94" s="10">
        <f t="shared" si="26"/>
        <v>0</v>
      </c>
      <c r="Q94" s="10">
        <f t="shared" si="31"/>
        <v>0</v>
      </c>
      <c r="R94" s="10">
        <f t="shared" si="32"/>
        <v>0</v>
      </c>
      <c r="S94" s="12">
        <f t="shared" si="33"/>
        <v>0</v>
      </c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9">
        <f t="shared" si="21"/>
        <v>0</v>
      </c>
      <c r="L95" s="9">
        <f t="shared" si="22"/>
        <v>0</v>
      </c>
      <c r="M95" s="10">
        <f t="shared" si="23"/>
        <v>0</v>
      </c>
      <c r="N95" s="10">
        <f t="shared" si="24"/>
        <v>0</v>
      </c>
      <c r="O95" s="10">
        <f t="shared" si="30"/>
        <v>1.5707963267948966</v>
      </c>
      <c r="P95" s="10">
        <f t="shared" si="26"/>
        <v>0</v>
      </c>
      <c r="Q95" s="10">
        <f t="shared" si="31"/>
        <v>0</v>
      </c>
      <c r="R95" s="10">
        <f t="shared" si="32"/>
        <v>0</v>
      </c>
      <c r="S95" s="12">
        <f t="shared" si="33"/>
        <v>0</v>
      </c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9">
        <f t="shared" si="21"/>
        <v>0</v>
      </c>
      <c r="L96" s="9">
        <f t="shared" si="22"/>
        <v>0</v>
      </c>
      <c r="M96" s="10">
        <f t="shared" si="23"/>
        <v>0</v>
      </c>
      <c r="N96" s="10">
        <f t="shared" si="24"/>
        <v>0</v>
      </c>
      <c r="O96" s="10">
        <f t="shared" si="30"/>
        <v>1.5707963267948966</v>
      </c>
      <c r="P96" s="10">
        <f t="shared" si="26"/>
        <v>0</v>
      </c>
      <c r="Q96" s="10">
        <f t="shared" si="31"/>
        <v>0</v>
      </c>
      <c r="R96" s="10">
        <f t="shared" si="32"/>
        <v>0</v>
      </c>
      <c r="S96" s="12">
        <f t="shared" si="33"/>
        <v>0</v>
      </c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9">
        <f t="shared" si="21"/>
        <v>0</v>
      </c>
      <c r="L97" s="9">
        <f t="shared" si="22"/>
        <v>0</v>
      </c>
      <c r="M97" s="10">
        <f t="shared" si="23"/>
        <v>0</v>
      </c>
      <c r="N97" s="10">
        <f t="shared" si="24"/>
        <v>0</v>
      </c>
      <c r="O97" s="10">
        <f t="shared" si="30"/>
        <v>1.5707963267948966</v>
      </c>
      <c r="P97" s="10">
        <f t="shared" si="26"/>
        <v>0</v>
      </c>
      <c r="Q97" s="10">
        <f t="shared" si="31"/>
        <v>0</v>
      </c>
      <c r="R97" s="10">
        <f t="shared" si="32"/>
        <v>0</v>
      </c>
      <c r="S97" s="12">
        <f t="shared" si="33"/>
        <v>0</v>
      </c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9">
        <f t="shared" si="21"/>
        <v>0</v>
      </c>
      <c r="L98" s="9">
        <f t="shared" si="22"/>
        <v>0</v>
      </c>
      <c r="M98" s="10">
        <f t="shared" si="23"/>
        <v>0</v>
      </c>
      <c r="N98" s="10">
        <f t="shared" si="24"/>
        <v>0</v>
      </c>
      <c r="O98" s="10">
        <f t="shared" si="30"/>
        <v>1.5707963267948966</v>
      </c>
      <c r="P98" s="10">
        <f t="shared" si="26"/>
        <v>0</v>
      </c>
      <c r="Q98" s="10">
        <f t="shared" si="31"/>
        <v>0</v>
      </c>
      <c r="R98" s="10">
        <f t="shared" si="32"/>
        <v>0</v>
      </c>
      <c r="S98" s="12">
        <f t="shared" si="33"/>
        <v>0</v>
      </c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9">
        <f t="shared" si="21"/>
        <v>0</v>
      </c>
      <c r="L99" s="9">
        <f t="shared" si="22"/>
        <v>0</v>
      </c>
      <c r="M99" s="10">
        <f t="shared" si="23"/>
        <v>0</v>
      </c>
      <c r="N99" s="10">
        <f t="shared" si="24"/>
        <v>0</v>
      </c>
      <c r="O99" s="10">
        <f t="shared" si="30"/>
        <v>1.5707963267948966</v>
      </c>
      <c r="P99" s="10">
        <f t="shared" si="26"/>
        <v>0</v>
      </c>
      <c r="Q99" s="10">
        <f t="shared" si="31"/>
        <v>0</v>
      </c>
      <c r="R99" s="10">
        <f t="shared" si="32"/>
        <v>0</v>
      </c>
      <c r="S99" s="12">
        <f t="shared" si="33"/>
        <v>0</v>
      </c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9">
        <f t="shared" si="21"/>
        <v>0</v>
      </c>
      <c r="L100" s="9">
        <f t="shared" si="22"/>
        <v>0</v>
      </c>
      <c r="M100" s="10">
        <f t="shared" si="23"/>
        <v>0</v>
      </c>
      <c r="N100" s="10">
        <f t="shared" si="24"/>
        <v>0</v>
      </c>
      <c r="O100" s="10">
        <f t="shared" si="30"/>
        <v>1.5707963267948966</v>
      </c>
      <c r="P100" s="10">
        <f t="shared" si="26"/>
        <v>0</v>
      </c>
      <c r="Q100" s="10">
        <f t="shared" si="31"/>
        <v>0</v>
      </c>
      <c r="R100" s="10">
        <f t="shared" si="32"/>
        <v>0</v>
      </c>
      <c r="S100" s="12">
        <f t="shared" si="33"/>
        <v>0</v>
      </c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9">
        <f t="shared" si="21"/>
        <v>0</v>
      </c>
      <c r="L101" s="9">
        <f t="shared" si="22"/>
        <v>0</v>
      </c>
      <c r="M101" s="10">
        <f t="shared" si="23"/>
        <v>0</v>
      </c>
      <c r="N101" s="10">
        <f t="shared" si="24"/>
        <v>0</v>
      </c>
      <c r="O101" s="10">
        <f aca="true" t="shared" si="34" ref="O101:O116">(ABS($G101-90))*PI()/180</f>
        <v>1.5707963267948966</v>
      </c>
      <c r="P101" s="10">
        <f t="shared" si="26"/>
        <v>0</v>
      </c>
      <c r="Q101" s="10">
        <f aca="true" t="shared" si="35" ref="Q101:Q116">(POWER((COS($O101)),2))*$P101</f>
        <v>0</v>
      </c>
      <c r="R101" s="10">
        <f aca="true" t="shared" si="36" ref="R101:R116">((SIN($O101))*(COS($O101)))*$P101</f>
        <v>0</v>
      </c>
      <c r="S101" s="12">
        <f aca="true" t="shared" si="37" ref="S101:S116">$E101+($F101/60)</f>
        <v>0</v>
      </c>
    </row>
    <row r="102" spans="1:1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9">
        <f t="shared" si="21"/>
        <v>0</v>
      </c>
      <c r="L102" s="9">
        <f t="shared" si="22"/>
        <v>0</v>
      </c>
      <c r="M102" s="10">
        <f t="shared" si="23"/>
        <v>0</v>
      </c>
      <c r="N102" s="10">
        <f t="shared" si="24"/>
        <v>0</v>
      </c>
      <c r="O102" s="10">
        <f t="shared" si="34"/>
        <v>1.5707963267948966</v>
      </c>
      <c r="P102" s="10">
        <f t="shared" si="26"/>
        <v>0</v>
      </c>
      <c r="Q102" s="10">
        <f t="shared" si="35"/>
        <v>0</v>
      </c>
      <c r="R102" s="10">
        <f t="shared" si="36"/>
        <v>0</v>
      </c>
      <c r="S102" s="12">
        <f t="shared" si="37"/>
        <v>0</v>
      </c>
    </row>
    <row r="103" spans="1:1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9">
        <f t="shared" si="21"/>
        <v>0</v>
      </c>
      <c r="L103" s="9">
        <f t="shared" si="22"/>
        <v>0</v>
      </c>
      <c r="M103" s="10">
        <f t="shared" si="23"/>
        <v>0</v>
      </c>
      <c r="N103" s="10">
        <f t="shared" si="24"/>
        <v>0</v>
      </c>
      <c r="O103" s="10">
        <f t="shared" si="34"/>
        <v>1.5707963267948966</v>
      </c>
      <c r="P103" s="10">
        <f t="shared" si="26"/>
        <v>0</v>
      </c>
      <c r="Q103" s="10">
        <f t="shared" si="35"/>
        <v>0</v>
      </c>
      <c r="R103" s="10">
        <f t="shared" si="36"/>
        <v>0</v>
      </c>
      <c r="S103" s="12">
        <f t="shared" si="37"/>
        <v>0</v>
      </c>
    </row>
    <row r="104" spans="1:1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9">
        <f t="shared" si="21"/>
        <v>0</v>
      </c>
      <c r="L104" s="9">
        <f t="shared" si="22"/>
        <v>0</v>
      </c>
      <c r="M104" s="10">
        <f t="shared" si="23"/>
        <v>0</v>
      </c>
      <c r="N104" s="10">
        <f t="shared" si="24"/>
        <v>0</v>
      </c>
      <c r="O104" s="10">
        <f t="shared" si="34"/>
        <v>1.5707963267948966</v>
      </c>
      <c r="P104" s="10">
        <f t="shared" si="26"/>
        <v>0</v>
      </c>
      <c r="Q104" s="10">
        <f t="shared" si="35"/>
        <v>0</v>
      </c>
      <c r="R104" s="10">
        <f t="shared" si="36"/>
        <v>0</v>
      </c>
      <c r="S104" s="12">
        <f t="shared" si="37"/>
        <v>0</v>
      </c>
    </row>
    <row r="105" spans="1:1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9">
        <f t="shared" si="21"/>
        <v>0</v>
      </c>
      <c r="L105" s="9">
        <f t="shared" si="22"/>
        <v>0</v>
      </c>
      <c r="M105" s="10">
        <f t="shared" si="23"/>
        <v>0</v>
      </c>
      <c r="N105" s="10">
        <f t="shared" si="24"/>
        <v>0</v>
      </c>
      <c r="O105" s="10">
        <f t="shared" si="34"/>
        <v>1.5707963267948966</v>
      </c>
      <c r="P105" s="10">
        <f t="shared" si="26"/>
        <v>0</v>
      </c>
      <c r="Q105" s="10">
        <f t="shared" si="35"/>
        <v>0</v>
      </c>
      <c r="R105" s="10">
        <f t="shared" si="36"/>
        <v>0</v>
      </c>
      <c r="S105" s="12">
        <f t="shared" si="37"/>
        <v>0</v>
      </c>
    </row>
    <row r="106" spans="1:1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9">
        <f t="shared" si="21"/>
        <v>0</v>
      </c>
      <c r="L106" s="9">
        <f t="shared" si="22"/>
        <v>0</v>
      </c>
      <c r="M106" s="10">
        <f t="shared" si="23"/>
        <v>0</v>
      </c>
      <c r="N106" s="10">
        <f t="shared" si="24"/>
        <v>0</v>
      </c>
      <c r="O106" s="10">
        <f t="shared" si="34"/>
        <v>1.5707963267948966</v>
      </c>
      <c r="P106" s="10">
        <f t="shared" si="26"/>
        <v>0</v>
      </c>
      <c r="Q106" s="10">
        <f t="shared" si="35"/>
        <v>0</v>
      </c>
      <c r="R106" s="10">
        <f t="shared" si="36"/>
        <v>0</v>
      </c>
      <c r="S106" s="12">
        <f t="shared" si="37"/>
        <v>0</v>
      </c>
    </row>
    <row r="107" spans="1:1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9">
        <f t="shared" si="21"/>
        <v>0</v>
      </c>
      <c r="L107" s="9">
        <f t="shared" si="22"/>
        <v>0</v>
      </c>
      <c r="M107" s="10">
        <f t="shared" si="23"/>
        <v>0</v>
      </c>
      <c r="N107" s="10">
        <f t="shared" si="24"/>
        <v>0</v>
      </c>
      <c r="O107" s="10">
        <f t="shared" si="34"/>
        <v>1.5707963267948966</v>
      </c>
      <c r="P107" s="10">
        <f t="shared" si="26"/>
        <v>0</v>
      </c>
      <c r="Q107" s="10">
        <f t="shared" si="35"/>
        <v>0</v>
      </c>
      <c r="R107" s="10">
        <f t="shared" si="36"/>
        <v>0</v>
      </c>
      <c r="S107" s="12">
        <f t="shared" si="37"/>
        <v>0</v>
      </c>
    </row>
    <row r="108" spans="1:1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9">
        <f t="shared" si="21"/>
        <v>0</v>
      </c>
      <c r="L108" s="9">
        <f t="shared" si="22"/>
        <v>0</v>
      </c>
      <c r="M108" s="10">
        <f t="shared" si="23"/>
        <v>0</v>
      </c>
      <c r="N108" s="10">
        <f t="shared" si="24"/>
        <v>0</v>
      </c>
      <c r="O108" s="10">
        <f t="shared" si="34"/>
        <v>1.5707963267948966</v>
      </c>
      <c r="P108" s="10">
        <f t="shared" si="26"/>
        <v>0</v>
      </c>
      <c r="Q108" s="10">
        <f t="shared" si="35"/>
        <v>0</v>
      </c>
      <c r="R108" s="10">
        <f t="shared" si="36"/>
        <v>0</v>
      </c>
      <c r="S108" s="12">
        <f t="shared" si="37"/>
        <v>0</v>
      </c>
    </row>
    <row r="109" spans="1:1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9">
        <f t="shared" si="21"/>
        <v>0</v>
      </c>
      <c r="L109" s="9">
        <f t="shared" si="22"/>
        <v>0</v>
      </c>
      <c r="M109" s="10">
        <f t="shared" si="23"/>
        <v>0</v>
      </c>
      <c r="N109" s="10">
        <f t="shared" si="24"/>
        <v>0</v>
      </c>
      <c r="O109" s="10">
        <f t="shared" si="34"/>
        <v>1.5707963267948966</v>
      </c>
      <c r="P109" s="10">
        <f t="shared" si="26"/>
        <v>0</v>
      </c>
      <c r="Q109" s="10">
        <f t="shared" si="35"/>
        <v>0</v>
      </c>
      <c r="R109" s="10">
        <f t="shared" si="36"/>
        <v>0</v>
      </c>
      <c r="S109" s="12">
        <f t="shared" si="37"/>
        <v>0</v>
      </c>
    </row>
    <row r="110" spans="1:1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9">
        <f t="shared" si="21"/>
        <v>0</v>
      </c>
      <c r="L110" s="9">
        <f t="shared" si="22"/>
        <v>0</v>
      </c>
      <c r="M110" s="10">
        <f t="shared" si="23"/>
        <v>0</v>
      </c>
      <c r="N110" s="10">
        <f t="shared" si="24"/>
        <v>0</v>
      </c>
      <c r="O110" s="10">
        <f t="shared" si="34"/>
        <v>1.5707963267948966</v>
      </c>
      <c r="P110" s="10">
        <f t="shared" si="26"/>
        <v>0</v>
      </c>
      <c r="Q110" s="10">
        <f t="shared" si="35"/>
        <v>0</v>
      </c>
      <c r="R110" s="10">
        <f t="shared" si="36"/>
        <v>0</v>
      </c>
      <c r="S110" s="12">
        <f t="shared" si="37"/>
        <v>0</v>
      </c>
    </row>
    <row r="111" spans="1:1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9">
        <f t="shared" si="21"/>
        <v>0</v>
      </c>
      <c r="L111" s="9">
        <f t="shared" si="22"/>
        <v>0</v>
      </c>
      <c r="M111" s="10">
        <f t="shared" si="23"/>
        <v>0</v>
      </c>
      <c r="N111" s="10">
        <f t="shared" si="24"/>
        <v>0</v>
      </c>
      <c r="O111" s="10">
        <f t="shared" si="34"/>
        <v>1.5707963267948966</v>
      </c>
      <c r="P111" s="10">
        <f t="shared" si="26"/>
        <v>0</v>
      </c>
      <c r="Q111" s="10">
        <f t="shared" si="35"/>
        <v>0</v>
      </c>
      <c r="R111" s="10">
        <f t="shared" si="36"/>
        <v>0</v>
      </c>
      <c r="S111" s="12">
        <f t="shared" si="37"/>
        <v>0</v>
      </c>
    </row>
    <row r="112" spans="1:1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9">
        <f t="shared" si="21"/>
        <v>0</v>
      </c>
      <c r="L112" s="9">
        <f t="shared" si="22"/>
        <v>0</v>
      </c>
      <c r="M112" s="10">
        <f t="shared" si="23"/>
        <v>0</v>
      </c>
      <c r="N112" s="10">
        <f t="shared" si="24"/>
        <v>0</v>
      </c>
      <c r="O112" s="10">
        <f t="shared" si="34"/>
        <v>1.5707963267948966</v>
      </c>
      <c r="P112" s="10">
        <f t="shared" si="26"/>
        <v>0</v>
      </c>
      <c r="Q112" s="10">
        <f t="shared" si="35"/>
        <v>0</v>
      </c>
      <c r="R112" s="10">
        <f t="shared" si="36"/>
        <v>0</v>
      </c>
      <c r="S112" s="12">
        <f t="shared" si="37"/>
        <v>0</v>
      </c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9">
        <f t="shared" si="21"/>
        <v>0</v>
      </c>
      <c r="L113" s="9">
        <f t="shared" si="22"/>
        <v>0</v>
      </c>
      <c r="M113" s="10">
        <f t="shared" si="23"/>
        <v>0</v>
      </c>
      <c r="N113" s="10">
        <f t="shared" si="24"/>
        <v>0</v>
      </c>
      <c r="O113" s="10">
        <f t="shared" si="34"/>
        <v>1.5707963267948966</v>
      </c>
      <c r="P113" s="10">
        <f t="shared" si="26"/>
        <v>0</v>
      </c>
      <c r="Q113" s="10">
        <f t="shared" si="35"/>
        <v>0</v>
      </c>
      <c r="R113" s="10">
        <f t="shared" si="36"/>
        <v>0</v>
      </c>
      <c r="S113" s="12">
        <f t="shared" si="37"/>
        <v>0</v>
      </c>
    </row>
    <row r="114" spans="1:1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9">
        <f t="shared" si="21"/>
        <v>0</v>
      </c>
      <c r="L114" s="9">
        <f t="shared" si="22"/>
        <v>0</v>
      </c>
      <c r="M114" s="10">
        <f t="shared" si="23"/>
        <v>0</v>
      </c>
      <c r="N114" s="10">
        <f t="shared" si="24"/>
        <v>0</v>
      </c>
      <c r="O114" s="10">
        <f t="shared" si="34"/>
        <v>1.5707963267948966</v>
      </c>
      <c r="P114" s="10">
        <f t="shared" si="26"/>
        <v>0</v>
      </c>
      <c r="Q114" s="10">
        <f t="shared" si="35"/>
        <v>0</v>
      </c>
      <c r="R114" s="10">
        <f t="shared" si="36"/>
        <v>0</v>
      </c>
      <c r="S114" s="12">
        <f t="shared" si="37"/>
        <v>0</v>
      </c>
    </row>
    <row r="115" spans="1:1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9">
        <f t="shared" si="21"/>
        <v>0</v>
      </c>
      <c r="L115" s="9">
        <f t="shared" si="22"/>
        <v>0</v>
      </c>
      <c r="M115" s="10">
        <f t="shared" si="23"/>
        <v>0</v>
      </c>
      <c r="N115" s="10">
        <f t="shared" si="24"/>
        <v>0</v>
      </c>
      <c r="O115" s="10">
        <f t="shared" si="34"/>
        <v>1.5707963267948966</v>
      </c>
      <c r="P115" s="10">
        <f t="shared" si="26"/>
        <v>0</v>
      </c>
      <c r="Q115" s="10">
        <f t="shared" si="35"/>
        <v>0</v>
      </c>
      <c r="R115" s="10">
        <f t="shared" si="36"/>
        <v>0</v>
      </c>
      <c r="S115" s="12">
        <f t="shared" si="37"/>
        <v>0</v>
      </c>
    </row>
    <row r="116" spans="1:1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9">
        <f t="shared" si="21"/>
        <v>0</v>
      </c>
      <c r="L116" s="9">
        <f t="shared" si="22"/>
        <v>0</v>
      </c>
      <c r="M116" s="10">
        <f t="shared" si="23"/>
        <v>0</v>
      </c>
      <c r="N116" s="10">
        <f t="shared" si="24"/>
        <v>0</v>
      </c>
      <c r="O116" s="10">
        <f t="shared" si="34"/>
        <v>1.5707963267948966</v>
      </c>
      <c r="P116" s="10">
        <f t="shared" si="26"/>
        <v>0</v>
      </c>
      <c r="Q116" s="10">
        <f t="shared" si="35"/>
        <v>0</v>
      </c>
      <c r="R116" s="10">
        <f t="shared" si="36"/>
        <v>0</v>
      </c>
      <c r="S116" s="12">
        <f t="shared" si="37"/>
        <v>0</v>
      </c>
    </row>
    <row r="117" spans="1:1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9">
        <f t="shared" si="21"/>
        <v>0</v>
      </c>
      <c r="L117" s="9">
        <f t="shared" si="22"/>
        <v>0</v>
      </c>
      <c r="M117" s="10">
        <f t="shared" si="23"/>
        <v>0</v>
      </c>
      <c r="N117" s="10">
        <f t="shared" si="24"/>
        <v>0</v>
      </c>
      <c r="O117" s="10">
        <f aca="true" t="shared" si="38" ref="O117:O132">(ABS($G117-90))*PI()/180</f>
        <v>1.5707963267948966</v>
      </c>
      <c r="P117" s="10">
        <f t="shared" si="26"/>
        <v>0</v>
      </c>
      <c r="Q117" s="10">
        <f aca="true" t="shared" si="39" ref="Q117:Q132">(POWER((COS($O117)),2))*$P117</f>
        <v>0</v>
      </c>
      <c r="R117" s="10">
        <f aca="true" t="shared" si="40" ref="R117:R132">((SIN($O117))*(COS($O117)))*$P117</f>
        <v>0</v>
      </c>
      <c r="S117" s="12">
        <f aca="true" t="shared" si="41" ref="S117:S132">$E117+($F117/60)</f>
        <v>0</v>
      </c>
    </row>
    <row r="118" spans="1:1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9">
        <f t="shared" si="21"/>
        <v>0</v>
      </c>
      <c r="L118" s="9">
        <f t="shared" si="22"/>
        <v>0</v>
      </c>
      <c r="M118" s="10">
        <f t="shared" si="23"/>
        <v>0</v>
      </c>
      <c r="N118" s="10">
        <f t="shared" si="24"/>
        <v>0</v>
      </c>
      <c r="O118" s="10">
        <f t="shared" si="38"/>
        <v>1.5707963267948966</v>
      </c>
      <c r="P118" s="10">
        <f t="shared" si="26"/>
        <v>0</v>
      </c>
      <c r="Q118" s="10">
        <f t="shared" si="39"/>
        <v>0</v>
      </c>
      <c r="R118" s="10">
        <f t="shared" si="40"/>
        <v>0</v>
      </c>
      <c r="S118" s="12">
        <f t="shared" si="41"/>
        <v>0</v>
      </c>
    </row>
    <row r="119" spans="1:1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9">
        <f t="shared" si="21"/>
        <v>0</v>
      </c>
      <c r="L119" s="9">
        <f t="shared" si="22"/>
        <v>0</v>
      </c>
      <c r="M119" s="10">
        <f t="shared" si="23"/>
        <v>0</v>
      </c>
      <c r="N119" s="10">
        <f t="shared" si="24"/>
        <v>0</v>
      </c>
      <c r="O119" s="10">
        <f t="shared" si="38"/>
        <v>1.5707963267948966</v>
      </c>
      <c r="P119" s="10">
        <f t="shared" si="26"/>
        <v>0</v>
      </c>
      <c r="Q119" s="10">
        <f t="shared" si="39"/>
        <v>0</v>
      </c>
      <c r="R119" s="10">
        <f t="shared" si="40"/>
        <v>0</v>
      </c>
      <c r="S119" s="12">
        <f t="shared" si="41"/>
        <v>0</v>
      </c>
    </row>
    <row r="120" spans="1:1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9">
        <f t="shared" si="21"/>
        <v>0</v>
      </c>
      <c r="L120" s="9">
        <f t="shared" si="22"/>
        <v>0</v>
      </c>
      <c r="M120" s="10">
        <f t="shared" si="23"/>
        <v>0</v>
      </c>
      <c r="N120" s="10">
        <f t="shared" si="24"/>
        <v>0</v>
      </c>
      <c r="O120" s="10">
        <f t="shared" si="38"/>
        <v>1.5707963267948966</v>
      </c>
      <c r="P120" s="10">
        <f t="shared" si="26"/>
        <v>0</v>
      </c>
      <c r="Q120" s="10">
        <f t="shared" si="39"/>
        <v>0</v>
      </c>
      <c r="R120" s="10">
        <f t="shared" si="40"/>
        <v>0</v>
      </c>
      <c r="S120" s="12">
        <f t="shared" si="41"/>
        <v>0</v>
      </c>
    </row>
    <row r="121" spans="1:1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9">
        <f t="shared" si="21"/>
        <v>0</v>
      </c>
      <c r="L121" s="9">
        <f t="shared" si="22"/>
        <v>0</v>
      </c>
      <c r="M121" s="10">
        <f t="shared" si="23"/>
        <v>0</v>
      </c>
      <c r="N121" s="10">
        <f t="shared" si="24"/>
        <v>0</v>
      </c>
      <c r="O121" s="10">
        <f t="shared" si="38"/>
        <v>1.5707963267948966</v>
      </c>
      <c r="P121" s="10">
        <f t="shared" si="26"/>
        <v>0</v>
      </c>
      <c r="Q121" s="10">
        <f t="shared" si="39"/>
        <v>0</v>
      </c>
      <c r="R121" s="10">
        <f t="shared" si="40"/>
        <v>0</v>
      </c>
      <c r="S121" s="12">
        <f t="shared" si="41"/>
        <v>0</v>
      </c>
    </row>
    <row r="122" spans="1:1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9">
        <f t="shared" si="21"/>
        <v>0</v>
      </c>
      <c r="L122" s="9">
        <f t="shared" si="22"/>
        <v>0</v>
      </c>
      <c r="M122" s="10">
        <f t="shared" si="23"/>
        <v>0</v>
      </c>
      <c r="N122" s="10">
        <f t="shared" si="24"/>
        <v>0</v>
      </c>
      <c r="O122" s="10">
        <f t="shared" si="38"/>
        <v>1.5707963267948966</v>
      </c>
      <c r="P122" s="10">
        <f t="shared" si="26"/>
        <v>0</v>
      </c>
      <c r="Q122" s="10">
        <f t="shared" si="39"/>
        <v>0</v>
      </c>
      <c r="R122" s="10">
        <f t="shared" si="40"/>
        <v>0</v>
      </c>
      <c r="S122" s="12">
        <f t="shared" si="41"/>
        <v>0</v>
      </c>
    </row>
    <row r="123" spans="1:1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9">
        <f t="shared" si="21"/>
        <v>0</v>
      </c>
      <c r="L123" s="9">
        <f t="shared" si="22"/>
        <v>0</v>
      </c>
      <c r="M123" s="10">
        <f t="shared" si="23"/>
        <v>0</v>
      </c>
      <c r="N123" s="10">
        <f t="shared" si="24"/>
        <v>0</v>
      </c>
      <c r="O123" s="10">
        <f t="shared" si="38"/>
        <v>1.5707963267948966</v>
      </c>
      <c r="P123" s="10">
        <f t="shared" si="26"/>
        <v>0</v>
      </c>
      <c r="Q123" s="10">
        <f t="shared" si="39"/>
        <v>0</v>
      </c>
      <c r="R123" s="10">
        <f t="shared" si="40"/>
        <v>0</v>
      </c>
      <c r="S123" s="12">
        <f t="shared" si="41"/>
        <v>0</v>
      </c>
    </row>
    <row r="124" spans="1:1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9">
        <f t="shared" si="21"/>
        <v>0</v>
      </c>
      <c r="L124" s="9">
        <f t="shared" si="22"/>
        <v>0</v>
      </c>
      <c r="M124" s="10">
        <f t="shared" si="23"/>
        <v>0</v>
      </c>
      <c r="N124" s="10">
        <f t="shared" si="24"/>
        <v>0</v>
      </c>
      <c r="O124" s="10">
        <f t="shared" si="38"/>
        <v>1.5707963267948966</v>
      </c>
      <c r="P124" s="10">
        <f t="shared" si="26"/>
        <v>0</v>
      </c>
      <c r="Q124" s="10">
        <f t="shared" si="39"/>
        <v>0</v>
      </c>
      <c r="R124" s="10">
        <f t="shared" si="40"/>
        <v>0</v>
      </c>
      <c r="S124" s="12">
        <f t="shared" si="41"/>
        <v>0</v>
      </c>
    </row>
    <row r="125" spans="1:1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9">
        <f t="shared" si="21"/>
        <v>0</v>
      </c>
      <c r="L125" s="9">
        <f t="shared" si="22"/>
        <v>0</v>
      </c>
      <c r="M125" s="10">
        <f t="shared" si="23"/>
        <v>0</v>
      </c>
      <c r="N125" s="10">
        <f t="shared" si="24"/>
        <v>0</v>
      </c>
      <c r="O125" s="10">
        <f t="shared" si="38"/>
        <v>1.5707963267948966</v>
      </c>
      <c r="P125" s="10">
        <f t="shared" si="26"/>
        <v>0</v>
      </c>
      <c r="Q125" s="10">
        <f t="shared" si="39"/>
        <v>0</v>
      </c>
      <c r="R125" s="10">
        <f t="shared" si="40"/>
        <v>0</v>
      </c>
      <c r="S125" s="12">
        <f t="shared" si="41"/>
        <v>0</v>
      </c>
    </row>
    <row r="126" spans="1:1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9">
        <f t="shared" si="21"/>
        <v>0</v>
      </c>
      <c r="L126" s="9">
        <f t="shared" si="22"/>
        <v>0</v>
      </c>
      <c r="M126" s="10">
        <f t="shared" si="23"/>
        <v>0</v>
      </c>
      <c r="N126" s="10">
        <f t="shared" si="24"/>
        <v>0</v>
      </c>
      <c r="O126" s="10">
        <f t="shared" si="38"/>
        <v>1.5707963267948966</v>
      </c>
      <c r="P126" s="10">
        <f t="shared" si="26"/>
        <v>0</v>
      </c>
      <c r="Q126" s="10">
        <f t="shared" si="39"/>
        <v>0</v>
      </c>
      <c r="R126" s="10">
        <f t="shared" si="40"/>
        <v>0</v>
      </c>
      <c r="S126" s="12">
        <f t="shared" si="41"/>
        <v>0</v>
      </c>
    </row>
    <row r="127" spans="1:1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9">
        <f t="shared" si="21"/>
        <v>0</v>
      </c>
      <c r="L127" s="9">
        <f t="shared" si="22"/>
        <v>0</v>
      </c>
      <c r="M127" s="10">
        <f t="shared" si="23"/>
        <v>0</v>
      </c>
      <c r="N127" s="10">
        <f t="shared" si="24"/>
        <v>0</v>
      </c>
      <c r="O127" s="10">
        <f t="shared" si="38"/>
        <v>1.5707963267948966</v>
      </c>
      <c r="P127" s="10">
        <f t="shared" si="26"/>
        <v>0</v>
      </c>
      <c r="Q127" s="10">
        <f t="shared" si="39"/>
        <v>0</v>
      </c>
      <c r="R127" s="10">
        <f t="shared" si="40"/>
        <v>0</v>
      </c>
      <c r="S127" s="12">
        <f t="shared" si="41"/>
        <v>0</v>
      </c>
    </row>
    <row r="128" spans="1:1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9">
        <f t="shared" si="21"/>
        <v>0</v>
      </c>
      <c r="L128" s="9">
        <f t="shared" si="22"/>
        <v>0</v>
      </c>
      <c r="M128" s="10">
        <f t="shared" si="23"/>
        <v>0</v>
      </c>
      <c r="N128" s="10">
        <f t="shared" si="24"/>
        <v>0</v>
      </c>
      <c r="O128" s="10">
        <f t="shared" si="38"/>
        <v>1.5707963267948966</v>
      </c>
      <c r="P128" s="10">
        <f t="shared" si="26"/>
        <v>0</v>
      </c>
      <c r="Q128" s="10">
        <f t="shared" si="39"/>
        <v>0</v>
      </c>
      <c r="R128" s="10">
        <f t="shared" si="40"/>
        <v>0</v>
      </c>
      <c r="S128" s="12">
        <f t="shared" si="41"/>
        <v>0</v>
      </c>
    </row>
    <row r="129" spans="1:1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9">
        <f t="shared" si="21"/>
        <v>0</v>
      </c>
      <c r="L129" s="9">
        <f t="shared" si="22"/>
        <v>0</v>
      </c>
      <c r="M129" s="10">
        <f t="shared" si="23"/>
        <v>0</v>
      </c>
      <c r="N129" s="10">
        <f t="shared" si="24"/>
        <v>0</v>
      </c>
      <c r="O129" s="10">
        <f t="shared" si="38"/>
        <v>1.5707963267948966</v>
      </c>
      <c r="P129" s="10">
        <f t="shared" si="26"/>
        <v>0</v>
      </c>
      <c r="Q129" s="10">
        <f t="shared" si="39"/>
        <v>0</v>
      </c>
      <c r="R129" s="10">
        <f t="shared" si="40"/>
        <v>0</v>
      </c>
      <c r="S129" s="12">
        <f t="shared" si="41"/>
        <v>0</v>
      </c>
    </row>
    <row r="130" spans="1:1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9">
        <f t="shared" si="21"/>
        <v>0</v>
      </c>
      <c r="L130" s="9">
        <f t="shared" si="22"/>
        <v>0</v>
      </c>
      <c r="M130" s="10">
        <f t="shared" si="23"/>
        <v>0</v>
      </c>
      <c r="N130" s="10">
        <f t="shared" si="24"/>
        <v>0</v>
      </c>
      <c r="O130" s="10">
        <f t="shared" si="38"/>
        <v>1.5707963267948966</v>
      </c>
      <c r="P130" s="10">
        <f t="shared" si="26"/>
        <v>0</v>
      </c>
      <c r="Q130" s="10">
        <f t="shared" si="39"/>
        <v>0</v>
      </c>
      <c r="R130" s="10">
        <f t="shared" si="40"/>
        <v>0</v>
      </c>
      <c r="S130" s="12">
        <f t="shared" si="41"/>
        <v>0</v>
      </c>
    </row>
    <row r="131" spans="1:1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9">
        <f t="shared" si="21"/>
        <v>0</v>
      </c>
      <c r="L131" s="9">
        <f t="shared" si="22"/>
        <v>0</v>
      </c>
      <c r="M131" s="10">
        <f t="shared" si="23"/>
        <v>0</v>
      </c>
      <c r="N131" s="10">
        <f t="shared" si="24"/>
        <v>0</v>
      </c>
      <c r="O131" s="10">
        <f t="shared" si="38"/>
        <v>1.5707963267948966</v>
      </c>
      <c r="P131" s="10">
        <f t="shared" si="26"/>
        <v>0</v>
      </c>
      <c r="Q131" s="10">
        <f t="shared" si="39"/>
        <v>0</v>
      </c>
      <c r="R131" s="10">
        <f t="shared" si="40"/>
        <v>0</v>
      </c>
      <c r="S131" s="12">
        <f t="shared" si="41"/>
        <v>0</v>
      </c>
    </row>
    <row r="132" spans="1:1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9">
        <f aca="true" t="shared" si="42" ref="K132:K195">(SIN((PI()/180)*((($S132-TRUNC($S132))/0.6)+TRUNC($S132))))*$Q132</f>
        <v>0</v>
      </c>
      <c r="L132" s="9">
        <f aca="true" t="shared" si="43" ref="L132:L195">(COS((PI()/180)*((($S132-TRUNC($S132))/0.6)+TRUNC($S132))))*$Q132</f>
        <v>0</v>
      </c>
      <c r="M132" s="10">
        <f aca="true" t="shared" si="44" ref="M132:M195">IF($G132&lt;90,$C132+$D132+$R132-$J132,$C132+$D132-$R132-$J132)</f>
        <v>0</v>
      </c>
      <c r="N132" s="10">
        <f aca="true" t="shared" si="45" ref="N132:N195">$A132</f>
        <v>0</v>
      </c>
      <c r="O132" s="10">
        <f t="shared" si="38"/>
        <v>1.5707963267948966</v>
      </c>
      <c r="P132" s="10">
        <f t="shared" si="26"/>
        <v>0</v>
      </c>
      <c r="Q132" s="10">
        <f t="shared" si="39"/>
        <v>0</v>
      </c>
      <c r="R132" s="10">
        <f t="shared" si="40"/>
        <v>0</v>
      </c>
      <c r="S132" s="12">
        <f t="shared" si="41"/>
        <v>0</v>
      </c>
    </row>
    <row r="133" spans="1:1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9">
        <f t="shared" si="42"/>
        <v>0</v>
      </c>
      <c r="L133" s="9">
        <f t="shared" si="43"/>
        <v>0</v>
      </c>
      <c r="M133" s="10">
        <f t="shared" si="44"/>
        <v>0</v>
      </c>
      <c r="N133" s="10">
        <f t="shared" si="45"/>
        <v>0</v>
      </c>
      <c r="O133" s="10">
        <f aca="true" t="shared" si="46" ref="O133:O148">(ABS($G133-90))*PI()/180</f>
        <v>1.5707963267948966</v>
      </c>
      <c r="P133" s="10">
        <f aca="true" t="shared" si="47" ref="P133:P196">IF(ABS(((($H133+$I133))/2)-$J133)&gt;0.015,0,ABS(($H133-$I133)*100))</f>
        <v>0</v>
      </c>
      <c r="Q133" s="10">
        <f aca="true" t="shared" si="48" ref="Q133:Q148">(POWER((COS($O133)),2))*$P133</f>
        <v>0</v>
      </c>
      <c r="R133" s="10">
        <f aca="true" t="shared" si="49" ref="R133:R148">((SIN($O133))*(COS($O133)))*$P133</f>
        <v>0</v>
      </c>
      <c r="S133" s="12">
        <f aca="true" t="shared" si="50" ref="S133:S148">$E133+($F133/60)</f>
        <v>0</v>
      </c>
    </row>
    <row r="134" spans="1:1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9">
        <f t="shared" si="42"/>
        <v>0</v>
      </c>
      <c r="L134" s="9">
        <f t="shared" si="43"/>
        <v>0</v>
      </c>
      <c r="M134" s="10">
        <f t="shared" si="44"/>
        <v>0</v>
      </c>
      <c r="N134" s="10">
        <f t="shared" si="45"/>
        <v>0</v>
      </c>
      <c r="O134" s="10">
        <f t="shared" si="46"/>
        <v>1.5707963267948966</v>
      </c>
      <c r="P134" s="10">
        <f t="shared" si="47"/>
        <v>0</v>
      </c>
      <c r="Q134" s="10">
        <f t="shared" si="48"/>
        <v>0</v>
      </c>
      <c r="R134" s="10">
        <f t="shared" si="49"/>
        <v>0</v>
      </c>
      <c r="S134" s="12">
        <f t="shared" si="50"/>
        <v>0</v>
      </c>
    </row>
    <row r="135" spans="1:1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9">
        <f t="shared" si="42"/>
        <v>0</v>
      </c>
      <c r="L135" s="9">
        <f t="shared" si="43"/>
        <v>0</v>
      </c>
      <c r="M135" s="10">
        <f t="shared" si="44"/>
        <v>0</v>
      </c>
      <c r="N135" s="10">
        <f t="shared" si="45"/>
        <v>0</v>
      </c>
      <c r="O135" s="10">
        <f t="shared" si="46"/>
        <v>1.5707963267948966</v>
      </c>
      <c r="P135" s="10">
        <f t="shared" si="47"/>
        <v>0</v>
      </c>
      <c r="Q135" s="10">
        <f t="shared" si="48"/>
        <v>0</v>
      </c>
      <c r="R135" s="10">
        <f t="shared" si="49"/>
        <v>0</v>
      </c>
      <c r="S135" s="12">
        <f t="shared" si="50"/>
        <v>0</v>
      </c>
    </row>
    <row r="136" spans="1:1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9">
        <f t="shared" si="42"/>
        <v>0</v>
      </c>
      <c r="L136" s="9">
        <f t="shared" si="43"/>
        <v>0</v>
      </c>
      <c r="M136" s="10">
        <f t="shared" si="44"/>
        <v>0</v>
      </c>
      <c r="N136" s="10">
        <f t="shared" si="45"/>
        <v>0</v>
      </c>
      <c r="O136" s="10">
        <f t="shared" si="46"/>
        <v>1.5707963267948966</v>
      </c>
      <c r="P136" s="10">
        <f t="shared" si="47"/>
        <v>0</v>
      </c>
      <c r="Q136" s="10">
        <f t="shared" si="48"/>
        <v>0</v>
      </c>
      <c r="R136" s="10">
        <f t="shared" si="49"/>
        <v>0</v>
      </c>
      <c r="S136" s="12">
        <f t="shared" si="50"/>
        <v>0</v>
      </c>
    </row>
    <row r="137" spans="1:1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9">
        <f t="shared" si="42"/>
        <v>0</v>
      </c>
      <c r="L137" s="9">
        <f t="shared" si="43"/>
        <v>0</v>
      </c>
      <c r="M137" s="10">
        <f t="shared" si="44"/>
        <v>0</v>
      </c>
      <c r="N137" s="10">
        <f t="shared" si="45"/>
        <v>0</v>
      </c>
      <c r="O137" s="10">
        <f t="shared" si="46"/>
        <v>1.5707963267948966</v>
      </c>
      <c r="P137" s="10">
        <f t="shared" si="47"/>
        <v>0</v>
      </c>
      <c r="Q137" s="10">
        <f t="shared" si="48"/>
        <v>0</v>
      </c>
      <c r="R137" s="10">
        <f t="shared" si="49"/>
        <v>0</v>
      </c>
      <c r="S137" s="12">
        <f t="shared" si="50"/>
        <v>0</v>
      </c>
    </row>
    <row r="138" spans="1:1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9">
        <f t="shared" si="42"/>
        <v>0</v>
      </c>
      <c r="L138" s="9">
        <f t="shared" si="43"/>
        <v>0</v>
      </c>
      <c r="M138" s="10">
        <f t="shared" si="44"/>
        <v>0</v>
      </c>
      <c r="N138" s="10">
        <f t="shared" si="45"/>
        <v>0</v>
      </c>
      <c r="O138" s="10">
        <f t="shared" si="46"/>
        <v>1.5707963267948966</v>
      </c>
      <c r="P138" s="10">
        <f t="shared" si="47"/>
        <v>0</v>
      </c>
      <c r="Q138" s="10">
        <f t="shared" si="48"/>
        <v>0</v>
      </c>
      <c r="R138" s="10">
        <f t="shared" si="49"/>
        <v>0</v>
      </c>
      <c r="S138" s="12">
        <f t="shared" si="50"/>
        <v>0</v>
      </c>
    </row>
    <row r="139" spans="1:1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9">
        <f t="shared" si="42"/>
        <v>0</v>
      </c>
      <c r="L139" s="9">
        <f t="shared" si="43"/>
        <v>0</v>
      </c>
      <c r="M139" s="10">
        <f t="shared" si="44"/>
        <v>0</v>
      </c>
      <c r="N139" s="10">
        <f t="shared" si="45"/>
        <v>0</v>
      </c>
      <c r="O139" s="10">
        <f t="shared" si="46"/>
        <v>1.5707963267948966</v>
      </c>
      <c r="P139" s="10">
        <f t="shared" si="47"/>
        <v>0</v>
      </c>
      <c r="Q139" s="10">
        <f t="shared" si="48"/>
        <v>0</v>
      </c>
      <c r="R139" s="10">
        <f t="shared" si="49"/>
        <v>0</v>
      </c>
      <c r="S139" s="12">
        <f t="shared" si="50"/>
        <v>0</v>
      </c>
    </row>
    <row r="140" spans="1:1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9">
        <f t="shared" si="42"/>
        <v>0</v>
      </c>
      <c r="L140" s="9">
        <f t="shared" si="43"/>
        <v>0</v>
      </c>
      <c r="M140" s="10">
        <f t="shared" si="44"/>
        <v>0</v>
      </c>
      <c r="N140" s="10">
        <f t="shared" si="45"/>
        <v>0</v>
      </c>
      <c r="O140" s="10">
        <f t="shared" si="46"/>
        <v>1.5707963267948966</v>
      </c>
      <c r="P140" s="10">
        <f t="shared" si="47"/>
        <v>0</v>
      </c>
      <c r="Q140" s="10">
        <f t="shared" si="48"/>
        <v>0</v>
      </c>
      <c r="R140" s="10">
        <f t="shared" si="49"/>
        <v>0</v>
      </c>
      <c r="S140" s="12">
        <f t="shared" si="50"/>
        <v>0</v>
      </c>
    </row>
    <row r="141" spans="1:1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9">
        <f t="shared" si="42"/>
        <v>0</v>
      </c>
      <c r="L141" s="9">
        <f t="shared" si="43"/>
        <v>0</v>
      </c>
      <c r="M141" s="10">
        <f t="shared" si="44"/>
        <v>0</v>
      </c>
      <c r="N141" s="10">
        <f t="shared" si="45"/>
        <v>0</v>
      </c>
      <c r="O141" s="10">
        <f t="shared" si="46"/>
        <v>1.5707963267948966</v>
      </c>
      <c r="P141" s="10">
        <f t="shared" si="47"/>
        <v>0</v>
      </c>
      <c r="Q141" s="10">
        <f t="shared" si="48"/>
        <v>0</v>
      </c>
      <c r="R141" s="10">
        <f t="shared" si="49"/>
        <v>0</v>
      </c>
      <c r="S141" s="12">
        <f t="shared" si="50"/>
        <v>0</v>
      </c>
    </row>
    <row r="142" spans="1:1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9">
        <f t="shared" si="42"/>
        <v>0</v>
      </c>
      <c r="L142" s="9">
        <f t="shared" si="43"/>
        <v>0</v>
      </c>
      <c r="M142" s="10">
        <f t="shared" si="44"/>
        <v>0</v>
      </c>
      <c r="N142" s="10">
        <f t="shared" si="45"/>
        <v>0</v>
      </c>
      <c r="O142" s="10">
        <f t="shared" si="46"/>
        <v>1.5707963267948966</v>
      </c>
      <c r="P142" s="10">
        <f t="shared" si="47"/>
        <v>0</v>
      </c>
      <c r="Q142" s="10">
        <f t="shared" si="48"/>
        <v>0</v>
      </c>
      <c r="R142" s="10">
        <f t="shared" si="49"/>
        <v>0</v>
      </c>
      <c r="S142" s="12">
        <f t="shared" si="50"/>
        <v>0</v>
      </c>
    </row>
    <row r="143" spans="1:1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9">
        <f t="shared" si="42"/>
        <v>0</v>
      </c>
      <c r="L143" s="9">
        <f t="shared" si="43"/>
        <v>0</v>
      </c>
      <c r="M143" s="10">
        <f t="shared" si="44"/>
        <v>0</v>
      </c>
      <c r="N143" s="10">
        <f t="shared" si="45"/>
        <v>0</v>
      </c>
      <c r="O143" s="10">
        <f t="shared" si="46"/>
        <v>1.5707963267948966</v>
      </c>
      <c r="P143" s="10">
        <f t="shared" si="47"/>
        <v>0</v>
      </c>
      <c r="Q143" s="10">
        <f t="shared" si="48"/>
        <v>0</v>
      </c>
      <c r="R143" s="10">
        <f t="shared" si="49"/>
        <v>0</v>
      </c>
      <c r="S143" s="12">
        <f t="shared" si="50"/>
        <v>0</v>
      </c>
    </row>
    <row r="144" spans="1:1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9">
        <f t="shared" si="42"/>
        <v>0</v>
      </c>
      <c r="L144" s="9">
        <f t="shared" si="43"/>
        <v>0</v>
      </c>
      <c r="M144" s="10">
        <f t="shared" si="44"/>
        <v>0</v>
      </c>
      <c r="N144" s="10">
        <f t="shared" si="45"/>
        <v>0</v>
      </c>
      <c r="O144" s="10">
        <f t="shared" si="46"/>
        <v>1.5707963267948966</v>
      </c>
      <c r="P144" s="10">
        <f t="shared" si="47"/>
        <v>0</v>
      </c>
      <c r="Q144" s="10">
        <f t="shared" si="48"/>
        <v>0</v>
      </c>
      <c r="R144" s="10">
        <f t="shared" si="49"/>
        <v>0</v>
      </c>
      <c r="S144" s="12">
        <f t="shared" si="50"/>
        <v>0</v>
      </c>
    </row>
    <row r="145" spans="1:1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9">
        <f t="shared" si="42"/>
        <v>0</v>
      </c>
      <c r="L145" s="9">
        <f t="shared" si="43"/>
        <v>0</v>
      </c>
      <c r="M145" s="10">
        <f t="shared" si="44"/>
        <v>0</v>
      </c>
      <c r="N145" s="10">
        <f t="shared" si="45"/>
        <v>0</v>
      </c>
      <c r="O145" s="10">
        <f t="shared" si="46"/>
        <v>1.5707963267948966</v>
      </c>
      <c r="P145" s="10">
        <f t="shared" si="47"/>
        <v>0</v>
      </c>
      <c r="Q145" s="10">
        <f t="shared" si="48"/>
        <v>0</v>
      </c>
      <c r="R145" s="10">
        <f t="shared" si="49"/>
        <v>0</v>
      </c>
      <c r="S145" s="12">
        <f t="shared" si="50"/>
        <v>0</v>
      </c>
    </row>
    <row r="146" spans="1:1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9">
        <f t="shared" si="42"/>
        <v>0</v>
      </c>
      <c r="L146" s="9">
        <f t="shared" si="43"/>
        <v>0</v>
      </c>
      <c r="M146" s="10">
        <f t="shared" si="44"/>
        <v>0</v>
      </c>
      <c r="N146" s="10">
        <f t="shared" si="45"/>
        <v>0</v>
      </c>
      <c r="O146" s="10">
        <f t="shared" si="46"/>
        <v>1.5707963267948966</v>
      </c>
      <c r="P146" s="10">
        <f t="shared" si="47"/>
        <v>0</v>
      </c>
      <c r="Q146" s="10">
        <f t="shared" si="48"/>
        <v>0</v>
      </c>
      <c r="R146" s="10">
        <f t="shared" si="49"/>
        <v>0</v>
      </c>
      <c r="S146" s="12">
        <f t="shared" si="50"/>
        <v>0</v>
      </c>
    </row>
    <row r="147" spans="1:1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9">
        <f t="shared" si="42"/>
        <v>0</v>
      </c>
      <c r="L147" s="9">
        <f t="shared" si="43"/>
        <v>0</v>
      </c>
      <c r="M147" s="10">
        <f t="shared" si="44"/>
        <v>0</v>
      </c>
      <c r="N147" s="10">
        <f t="shared" si="45"/>
        <v>0</v>
      </c>
      <c r="O147" s="10">
        <f t="shared" si="46"/>
        <v>1.5707963267948966</v>
      </c>
      <c r="P147" s="10">
        <f t="shared" si="47"/>
        <v>0</v>
      </c>
      <c r="Q147" s="10">
        <f t="shared" si="48"/>
        <v>0</v>
      </c>
      <c r="R147" s="10">
        <f t="shared" si="49"/>
        <v>0</v>
      </c>
      <c r="S147" s="12">
        <f t="shared" si="50"/>
        <v>0</v>
      </c>
    </row>
    <row r="148" spans="1:1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9">
        <f t="shared" si="42"/>
        <v>0</v>
      </c>
      <c r="L148" s="9">
        <f t="shared" si="43"/>
        <v>0</v>
      </c>
      <c r="M148" s="10">
        <f t="shared" si="44"/>
        <v>0</v>
      </c>
      <c r="N148" s="10">
        <f t="shared" si="45"/>
        <v>0</v>
      </c>
      <c r="O148" s="10">
        <f t="shared" si="46"/>
        <v>1.5707963267948966</v>
      </c>
      <c r="P148" s="10">
        <f t="shared" si="47"/>
        <v>0</v>
      </c>
      <c r="Q148" s="10">
        <f t="shared" si="48"/>
        <v>0</v>
      </c>
      <c r="R148" s="10">
        <f t="shared" si="49"/>
        <v>0</v>
      </c>
      <c r="S148" s="12">
        <f t="shared" si="50"/>
        <v>0</v>
      </c>
    </row>
    <row r="149" spans="1:1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9">
        <f t="shared" si="42"/>
        <v>0</v>
      </c>
      <c r="L149" s="9">
        <f t="shared" si="43"/>
        <v>0</v>
      </c>
      <c r="M149" s="10">
        <f t="shared" si="44"/>
        <v>0</v>
      </c>
      <c r="N149" s="10">
        <f t="shared" si="45"/>
        <v>0</v>
      </c>
      <c r="O149" s="10">
        <f aca="true" t="shared" si="51" ref="O149:O164">(ABS($G149-90))*PI()/180</f>
        <v>1.5707963267948966</v>
      </c>
      <c r="P149" s="10">
        <f t="shared" si="47"/>
        <v>0</v>
      </c>
      <c r="Q149" s="10">
        <f aca="true" t="shared" si="52" ref="Q149:Q164">(POWER((COS($O149)),2))*$P149</f>
        <v>0</v>
      </c>
      <c r="R149" s="10">
        <f aca="true" t="shared" si="53" ref="R149:R164">((SIN($O149))*(COS($O149)))*$P149</f>
        <v>0</v>
      </c>
      <c r="S149" s="12">
        <f aca="true" t="shared" si="54" ref="S149:S164">$E149+($F149/60)</f>
        <v>0</v>
      </c>
    </row>
    <row r="150" spans="1:1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9">
        <f t="shared" si="42"/>
        <v>0</v>
      </c>
      <c r="L150" s="9">
        <f t="shared" si="43"/>
        <v>0</v>
      </c>
      <c r="M150" s="10">
        <f t="shared" si="44"/>
        <v>0</v>
      </c>
      <c r="N150" s="10">
        <f t="shared" si="45"/>
        <v>0</v>
      </c>
      <c r="O150" s="10">
        <f t="shared" si="51"/>
        <v>1.5707963267948966</v>
      </c>
      <c r="P150" s="10">
        <f t="shared" si="47"/>
        <v>0</v>
      </c>
      <c r="Q150" s="10">
        <f t="shared" si="52"/>
        <v>0</v>
      </c>
      <c r="R150" s="10">
        <f t="shared" si="53"/>
        <v>0</v>
      </c>
      <c r="S150" s="12">
        <f t="shared" si="54"/>
        <v>0</v>
      </c>
    </row>
    <row r="151" spans="1:1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9">
        <f t="shared" si="42"/>
        <v>0</v>
      </c>
      <c r="L151" s="9">
        <f t="shared" si="43"/>
        <v>0</v>
      </c>
      <c r="M151" s="10">
        <f t="shared" si="44"/>
        <v>0</v>
      </c>
      <c r="N151" s="10">
        <f t="shared" si="45"/>
        <v>0</v>
      </c>
      <c r="O151" s="10">
        <f t="shared" si="51"/>
        <v>1.5707963267948966</v>
      </c>
      <c r="P151" s="10">
        <f t="shared" si="47"/>
        <v>0</v>
      </c>
      <c r="Q151" s="10">
        <f t="shared" si="52"/>
        <v>0</v>
      </c>
      <c r="R151" s="10">
        <f t="shared" si="53"/>
        <v>0</v>
      </c>
      <c r="S151" s="12">
        <f t="shared" si="54"/>
        <v>0</v>
      </c>
    </row>
    <row r="152" spans="1:1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9">
        <f t="shared" si="42"/>
        <v>0</v>
      </c>
      <c r="L152" s="9">
        <f t="shared" si="43"/>
        <v>0</v>
      </c>
      <c r="M152" s="10">
        <f t="shared" si="44"/>
        <v>0</v>
      </c>
      <c r="N152" s="10">
        <f t="shared" si="45"/>
        <v>0</v>
      </c>
      <c r="O152" s="10">
        <f t="shared" si="51"/>
        <v>1.5707963267948966</v>
      </c>
      <c r="P152" s="10">
        <f t="shared" si="47"/>
        <v>0</v>
      </c>
      <c r="Q152" s="10">
        <f t="shared" si="52"/>
        <v>0</v>
      </c>
      <c r="R152" s="10">
        <f t="shared" si="53"/>
        <v>0</v>
      </c>
      <c r="S152" s="12">
        <f t="shared" si="54"/>
        <v>0</v>
      </c>
    </row>
    <row r="153" spans="1:19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9">
        <f t="shared" si="42"/>
        <v>0</v>
      </c>
      <c r="L153" s="9">
        <f t="shared" si="43"/>
        <v>0</v>
      </c>
      <c r="M153" s="10">
        <f t="shared" si="44"/>
        <v>0</v>
      </c>
      <c r="N153" s="10">
        <f t="shared" si="45"/>
        <v>0</v>
      </c>
      <c r="O153" s="10">
        <f t="shared" si="51"/>
        <v>1.5707963267948966</v>
      </c>
      <c r="P153" s="10">
        <f t="shared" si="47"/>
        <v>0</v>
      </c>
      <c r="Q153" s="10">
        <f t="shared" si="52"/>
        <v>0</v>
      </c>
      <c r="R153" s="10">
        <f t="shared" si="53"/>
        <v>0</v>
      </c>
      <c r="S153" s="12">
        <f t="shared" si="54"/>
        <v>0</v>
      </c>
    </row>
    <row r="154" spans="1:19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9">
        <f t="shared" si="42"/>
        <v>0</v>
      </c>
      <c r="L154" s="9">
        <f t="shared" si="43"/>
        <v>0</v>
      </c>
      <c r="M154" s="10">
        <f t="shared" si="44"/>
        <v>0</v>
      </c>
      <c r="N154" s="10">
        <f t="shared" si="45"/>
        <v>0</v>
      </c>
      <c r="O154" s="10">
        <f t="shared" si="51"/>
        <v>1.5707963267948966</v>
      </c>
      <c r="P154" s="10">
        <f t="shared" si="47"/>
        <v>0</v>
      </c>
      <c r="Q154" s="10">
        <f t="shared" si="52"/>
        <v>0</v>
      </c>
      <c r="R154" s="10">
        <f t="shared" si="53"/>
        <v>0</v>
      </c>
      <c r="S154" s="12">
        <f t="shared" si="54"/>
        <v>0</v>
      </c>
    </row>
    <row r="155" spans="1:19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9">
        <f t="shared" si="42"/>
        <v>0</v>
      </c>
      <c r="L155" s="9">
        <f t="shared" si="43"/>
        <v>0</v>
      </c>
      <c r="M155" s="10">
        <f t="shared" si="44"/>
        <v>0</v>
      </c>
      <c r="N155" s="10">
        <f t="shared" si="45"/>
        <v>0</v>
      </c>
      <c r="O155" s="10">
        <f t="shared" si="51"/>
        <v>1.5707963267948966</v>
      </c>
      <c r="P155" s="10">
        <f t="shared" si="47"/>
        <v>0</v>
      </c>
      <c r="Q155" s="10">
        <f t="shared" si="52"/>
        <v>0</v>
      </c>
      <c r="R155" s="10">
        <f t="shared" si="53"/>
        <v>0</v>
      </c>
      <c r="S155" s="12">
        <f t="shared" si="54"/>
        <v>0</v>
      </c>
    </row>
    <row r="156" spans="1:19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9">
        <f t="shared" si="42"/>
        <v>0</v>
      </c>
      <c r="L156" s="9">
        <f t="shared" si="43"/>
        <v>0</v>
      </c>
      <c r="M156" s="10">
        <f t="shared" si="44"/>
        <v>0</v>
      </c>
      <c r="N156" s="10">
        <f t="shared" si="45"/>
        <v>0</v>
      </c>
      <c r="O156" s="10">
        <f t="shared" si="51"/>
        <v>1.5707963267948966</v>
      </c>
      <c r="P156" s="10">
        <f t="shared" si="47"/>
        <v>0</v>
      </c>
      <c r="Q156" s="10">
        <f t="shared" si="52"/>
        <v>0</v>
      </c>
      <c r="R156" s="10">
        <f t="shared" si="53"/>
        <v>0</v>
      </c>
      <c r="S156" s="12">
        <f t="shared" si="54"/>
        <v>0</v>
      </c>
    </row>
    <row r="157" spans="1:19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9">
        <f t="shared" si="42"/>
        <v>0</v>
      </c>
      <c r="L157" s="9">
        <f t="shared" si="43"/>
        <v>0</v>
      </c>
      <c r="M157" s="10">
        <f t="shared" si="44"/>
        <v>0</v>
      </c>
      <c r="N157" s="10">
        <f t="shared" si="45"/>
        <v>0</v>
      </c>
      <c r="O157" s="10">
        <f t="shared" si="51"/>
        <v>1.5707963267948966</v>
      </c>
      <c r="P157" s="10">
        <f t="shared" si="47"/>
        <v>0</v>
      </c>
      <c r="Q157" s="10">
        <f t="shared" si="52"/>
        <v>0</v>
      </c>
      <c r="R157" s="10">
        <f t="shared" si="53"/>
        <v>0</v>
      </c>
      <c r="S157" s="12">
        <f t="shared" si="54"/>
        <v>0</v>
      </c>
    </row>
    <row r="158" spans="1:19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9">
        <f t="shared" si="42"/>
        <v>0</v>
      </c>
      <c r="L158" s="9">
        <f t="shared" si="43"/>
        <v>0</v>
      </c>
      <c r="M158" s="10">
        <f t="shared" si="44"/>
        <v>0</v>
      </c>
      <c r="N158" s="10">
        <f t="shared" si="45"/>
        <v>0</v>
      </c>
      <c r="O158" s="10">
        <f t="shared" si="51"/>
        <v>1.5707963267948966</v>
      </c>
      <c r="P158" s="10">
        <f t="shared" si="47"/>
        <v>0</v>
      </c>
      <c r="Q158" s="10">
        <f t="shared" si="52"/>
        <v>0</v>
      </c>
      <c r="R158" s="10">
        <f t="shared" si="53"/>
        <v>0</v>
      </c>
      <c r="S158" s="12">
        <f t="shared" si="54"/>
        <v>0</v>
      </c>
    </row>
    <row r="159" spans="1:19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9">
        <f t="shared" si="42"/>
        <v>0</v>
      </c>
      <c r="L159" s="9">
        <f t="shared" si="43"/>
        <v>0</v>
      </c>
      <c r="M159" s="10">
        <f t="shared" si="44"/>
        <v>0</v>
      </c>
      <c r="N159" s="10">
        <f t="shared" si="45"/>
        <v>0</v>
      </c>
      <c r="O159" s="10">
        <f t="shared" si="51"/>
        <v>1.5707963267948966</v>
      </c>
      <c r="P159" s="10">
        <f t="shared" si="47"/>
        <v>0</v>
      </c>
      <c r="Q159" s="10">
        <f t="shared" si="52"/>
        <v>0</v>
      </c>
      <c r="R159" s="10">
        <f t="shared" si="53"/>
        <v>0</v>
      </c>
      <c r="S159" s="12">
        <f t="shared" si="54"/>
        <v>0</v>
      </c>
    </row>
    <row r="160" spans="1:19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9">
        <f t="shared" si="42"/>
        <v>0</v>
      </c>
      <c r="L160" s="9">
        <f t="shared" si="43"/>
        <v>0</v>
      </c>
      <c r="M160" s="10">
        <f t="shared" si="44"/>
        <v>0</v>
      </c>
      <c r="N160" s="10">
        <f t="shared" si="45"/>
        <v>0</v>
      </c>
      <c r="O160" s="10">
        <f t="shared" si="51"/>
        <v>1.5707963267948966</v>
      </c>
      <c r="P160" s="10">
        <f t="shared" si="47"/>
        <v>0</v>
      </c>
      <c r="Q160" s="10">
        <f t="shared" si="52"/>
        <v>0</v>
      </c>
      <c r="R160" s="10">
        <f t="shared" si="53"/>
        <v>0</v>
      </c>
      <c r="S160" s="12">
        <f t="shared" si="54"/>
        <v>0</v>
      </c>
    </row>
    <row r="161" spans="1:19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9">
        <f t="shared" si="42"/>
        <v>0</v>
      </c>
      <c r="L161" s="9">
        <f t="shared" si="43"/>
        <v>0</v>
      </c>
      <c r="M161" s="10">
        <f t="shared" si="44"/>
        <v>0</v>
      </c>
      <c r="N161" s="10">
        <f t="shared" si="45"/>
        <v>0</v>
      </c>
      <c r="O161" s="10">
        <f t="shared" si="51"/>
        <v>1.5707963267948966</v>
      </c>
      <c r="P161" s="10">
        <f t="shared" si="47"/>
        <v>0</v>
      </c>
      <c r="Q161" s="10">
        <f t="shared" si="52"/>
        <v>0</v>
      </c>
      <c r="R161" s="10">
        <f t="shared" si="53"/>
        <v>0</v>
      </c>
      <c r="S161" s="12">
        <f t="shared" si="54"/>
        <v>0</v>
      </c>
    </row>
    <row r="162" spans="1:19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9">
        <f t="shared" si="42"/>
        <v>0</v>
      </c>
      <c r="L162" s="9">
        <f t="shared" si="43"/>
        <v>0</v>
      </c>
      <c r="M162" s="10">
        <f t="shared" si="44"/>
        <v>0</v>
      </c>
      <c r="N162" s="10">
        <f t="shared" si="45"/>
        <v>0</v>
      </c>
      <c r="O162" s="10">
        <f t="shared" si="51"/>
        <v>1.5707963267948966</v>
      </c>
      <c r="P162" s="10">
        <f t="shared" si="47"/>
        <v>0</v>
      </c>
      <c r="Q162" s="10">
        <f t="shared" si="52"/>
        <v>0</v>
      </c>
      <c r="R162" s="10">
        <f t="shared" si="53"/>
        <v>0</v>
      </c>
      <c r="S162" s="12">
        <f t="shared" si="54"/>
        <v>0</v>
      </c>
    </row>
    <row r="163" spans="1:19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9">
        <f t="shared" si="42"/>
        <v>0</v>
      </c>
      <c r="L163" s="9">
        <f t="shared" si="43"/>
        <v>0</v>
      </c>
      <c r="M163" s="10">
        <f t="shared" si="44"/>
        <v>0</v>
      </c>
      <c r="N163" s="10">
        <f t="shared" si="45"/>
        <v>0</v>
      </c>
      <c r="O163" s="10">
        <f t="shared" si="51"/>
        <v>1.5707963267948966</v>
      </c>
      <c r="P163" s="10">
        <f t="shared" si="47"/>
        <v>0</v>
      </c>
      <c r="Q163" s="10">
        <f t="shared" si="52"/>
        <v>0</v>
      </c>
      <c r="R163" s="10">
        <f t="shared" si="53"/>
        <v>0</v>
      </c>
      <c r="S163" s="12">
        <f t="shared" si="54"/>
        <v>0</v>
      </c>
    </row>
    <row r="164" spans="1:19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9">
        <f t="shared" si="42"/>
        <v>0</v>
      </c>
      <c r="L164" s="9">
        <f t="shared" si="43"/>
        <v>0</v>
      </c>
      <c r="M164" s="10">
        <f t="shared" si="44"/>
        <v>0</v>
      </c>
      <c r="N164" s="10">
        <f t="shared" si="45"/>
        <v>0</v>
      </c>
      <c r="O164" s="10">
        <f t="shared" si="51"/>
        <v>1.5707963267948966</v>
      </c>
      <c r="P164" s="10">
        <f t="shared" si="47"/>
        <v>0</v>
      </c>
      <c r="Q164" s="10">
        <f t="shared" si="52"/>
        <v>0</v>
      </c>
      <c r="R164" s="10">
        <f t="shared" si="53"/>
        <v>0</v>
      </c>
      <c r="S164" s="12">
        <f t="shared" si="54"/>
        <v>0</v>
      </c>
    </row>
    <row r="165" spans="1:19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9">
        <f t="shared" si="42"/>
        <v>0</v>
      </c>
      <c r="L165" s="9">
        <f t="shared" si="43"/>
        <v>0</v>
      </c>
      <c r="M165" s="10">
        <f t="shared" si="44"/>
        <v>0</v>
      </c>
      <c r="N165" s="10">
        <f t="shared" si="45"/>
        <v>0</v>
      </c>
      <c r="O165" s="10">
        <f aca="true" t="shared" si="55" ref="O165:O180">(ABS($G165-90))*PI()/180</f>
        <v>1.5707963267948966</v>
      </c>
      <c r="P165" s="10">
        <f t="shared" si="47"/>
        <v>0</v>
      </c>
      <c r="Q165" s="10">
        <f aca="true" t="shared" si="56" ref="Q165:Q180">(POWER((COS($O165)),2))*$P165</f>
        <v>0</v>
      </c>
      <c r="R165" s="10">
        <f aca="true" t="shared" si="57" ref="R165:R180">((SIN($O165))*(COS($O165)))*$P165</f>
        <v>0</v>
      </c>
      <c r="S165" s="12">
        <f aca="true" t="shared" si="58" ref="S165:S180">$E165+($F165/60)</f>
        <v>0</v>
      </c>
    </row>
    <row r="166" spans="1:19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9">
        <f t="shared" si="42"/>
        <v>0</v>
      </c>
      <c r="L166" s="9">
        <f t="shared" si="43"/>
        <v>0</v>
      </c>
      <c r="M166" s="10">
        <f t="shared" si="44"/>
        <v>0</v>
      </c>
      <c r="N166" s="10">
        <f t="shared" si="45"/>
        <v>0</v>
      </c>
      <c r="O166" s="10">
        <f t="shared" si="55"/>
        <v>1.5707963267948966</v>
      </c>
      <c r="P166" s="10">
        <f t="shared" si="47"/>
        <v>0</v>
      </c>
      <c r="Q166" s="10">
        <f t="shared" si="56"/>
        <v>0</v>
      </c>
      <c r="R166" s="10">
        <f t="shared" si="57"/>
        <v>0</v>
      </c>
      <c r="S166" s="12">
        <f t="shared" si="58"/>
        <v>0</v>
      </c>
    </row>
    <row r="167" spans="1:19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9">
        <f t="shared" si="42"/>
        <v>0</v>
      </c>
      <c r="L167" s="9">
        <f t="shared" si="43"/>
        <v>0</v>
      </c>
      <c r="M167" s="10">
        <f t="shared" si="44"/>
        <v>0</v>
      </c>
      <c r="N167" s="10">
        <f t="shared" si="45"/>
        <v>0</v>
      </c>
      <c r="O167" s="10">
        <f t="shared" si="55"/>
        <v>1.5707963267948966</v>
      </c>
      <c r="P167" s="10">
        <f t="shared" si="47"/>
        <v>0</v>
      </c>
      <c r="Q167" s="10">
        <f t="shared" si="56"/>
        <v>0</v>
      </c>
      <c r="R167" s="10">
        <f t="shared" si="57"/>
        <v>0</v>
      </c>
      <c r="S167" s="12">
        <f t="shared" si="58"/>
        <v>0</v>
      </c>
    </row>
    <row r="168" spans="1:19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9">
        <f t="shared" si="42"/>
        <v>0</v>
      </c>
      <c r="L168" s="9">
        <f t="shared" si="43"/>
        <v>0</v>
      </c>
      <c r="M168" s="10">
        <f t="shared" si="44"/>
        <v>0</v>
      </c>
      <c r="N168" s="10">
        <f t="shared" si="45"/>
        <v>0</v>
      </c>
      <c r="O168" s="10">
        <f t="shared" si="55"/>
        <v>1.5707963267948966</v>
      </c>
      <c r="P168" s="10">
        <f t="shared" si="47"/>
        <v>0</v>
      </c>
      <c r="Q168" s="10">
        <f t="shared" si="56"/>
        <v>0</v>
      </c>
      <c r="R168" s="10">
        <f t="shared" si="57"/>
        <v>0</v>
      </c>
      <c r="S168" s="12">
        <f t="shared" si="58"/>
        <v>0</v>
      </c>
    </row>
    <row r="169" spans="1:19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9">
        <f t="shared" si="42"/>
        <v>0</v>
      </c>
      <c r="L169" s="9">
        <f t="shared" si="43"/>
        <v>0</v>
      </c>
      <c r="M169" s="10">
        <f t="shared" si="44"/>
        <v>0</v>
      </c>
      <c r="N169" s="10">
        <f t="shared" si="45"/>
        <v>0</v>
      </c>
      <c r="O169" s="10">
        <f t="shared" si="55"/>
        <v>1.5707963267948966</v>
      </c>
      <c r="P169" s="10">
        <f t="shared" si="47"/>
        <v>0</v>
      </c>
      <c r="Q169" s="10">
        <f t="shared" si="56"/>
        <v>0</v>
      </c>
      <c r="R169" s="10">
        <f t="shared" si="57"/>
        <v>0</v>
      </c>
      <c r="S169" s="12">
        <f t="shared" si="58"/>
        <v>0</v>
      </c>
    </row>
    <row r="170" spans="1:19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9">
        <f t="shared" si="42"/>
        <v>0</v>
      </c>
      <c r="L170" s="9">
        <f t="shared" si="43"/>
        <v>0</v>
      </c>
      <c r="M170" s="10">
        <f t="shared" si="44"/>
        <v>0</v>
      </c>
      <c r="N170" s="10">
        <f t="shared" si="45"/>
        <v>0</v>
      </c>
      <c r="O170" s="10">
        <f t="shared" si="55"/>
        <v>1.5707963267948966</v>
      </c>
      <c r="P170" s="10">
        <f t="shared" si="47"/>
        <v>0</v>
      </c>
      <c r="Q170" s="10">
        <f t="shared" si="56"/>
        <v>0</v>
      </c>
      <c r="R170" s="10">
        <f t="shared" si="57"/>
        <v>0</v>
      </c>
      <c r="S170" s="12">
        <f t="shared" si="58"/>
        <v>0</v>
      </c>
    </row>
    <row r="171" spans="1:19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9">
        <f t="shared" si="42"/>
        <v>0</v>
      </c>
      <c r="L171" s="9">
        <f t="shared" si="43"/>
        <v>0</v>
      </c>
      <c r="M171" s="10">
        <f t="shared" si="44"/>
        <v>0</v>
      </c>
      <c r="N171" s="10">
        <f t="shared" si="45"/>
        <v>0</v>
      </c>
      <c r="O171" s="10">
        <f t="shared" si="55"/>
        <v>1.5707963267948966</v>
      </c>
      <c r="P171" s="10">
        <f t="shared" si="47"/>
        <v>0</v>
      </c>
      <c r="Q171" s="10">
        <f t="shared" si="56"/>
        <v>0</v>
      </c>
      <c r="R171" s="10">
        <f t="shared" si="57"/>
        <v>0</v>
      </c>
      <c r="S171" s="12">
        <f t="shared" si="58"/>
        <v>0</v>
      </c>
    </row>
    <row r="172" spans="1:19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9">
        <f t="shared" si="42"/>
        <v>0</v>
      </c>
      <c r="L172" s="9">
        <f t="shared" si="43"/>
        <v>0</v>
      </c>
      <c r="M172" s="10">
        <f t="shared" si="44"/>
        <v>0</v>
      </c>
      <c r="N172" s="10">
        <f t="shared" si="45"/>
        <v>0</v>
      </c>
      <c r="O172" s="10">
        <f t="shared" si="55"/>
        <v>1.5707963267948966</v>
      </c>
      <c r="P172" s="10">
        <f t="shared" si="47"/>
        <v>0</v>
      </c>
      <c r="Q172" s="10">
        <f t="shared" si="56"/>
        <v>0</v>
      </c>
      <c r="R172" s="10">
        <f t="shared" si="57"/>
        <v>0</v>
      </c>
      <c r="S172" s="12">
        <f t="shared" si="58"/>
        <v>0</v>
      </c>
    </row>
    <row r="173" spans="1:19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9">
        <f t="shared" si="42"/>
        <v>0</v>
      </c>
      <c r="L173" s="9">
        <f t="shared" si="43"/>
        <v>0</v>
      </c>
      <c r="M173" s="10">
        <f t="shared" si="44"/>
        <v>0</v>
      </c>
      <c r="N173" s="10">
        <f t="shared" si="45"/>
        <v>0</v>
      </c>
      <c r="O173" s="10">
        <f t="shared" si="55"/>
        <v>1.5707963267948966</v>
      </c>
      <c r="P173" s="10">
        <f t="shared" si="47"/>
        <v>0</v>
      </c>
      <c r="Q173" s="10">
        <f t="shared" si="56"/>
        <v>0</v>
      </c>
      <c r="R173" s="10">
        <f t="shared" si="57"/>
        <v>0</v>
      </c>
      <c r="S173" s="12">
        <f t="shared" si="58"/>
        <v>0</v>
      </c>
    </row>
    <row r="174" spans="1:19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9">
        <f t="shared" si="42"/>
        <v>0</v>
      </c>
      <c r="L174" s="9">
        <f t="shared" si="43"/>
        <v>0</v>
      </c>
      <c r="M174" s="10">
        <f t="shared" si="44"/>
        <v>0</v>
      </c>
      <c r="N174" s="10">
        <f t="shared" si="45"/>
        <v>0</v>
      </c>
      <c r="O174" s="10">
        <f t="shared" si="55"/>
        <v>1.5707963267948966</v>
      </c>
      <c r="P174" s="10">
        <f t="shared" si="47"/>
        <v>0</v>
      </c>
      <c r="Q174" s="10">
        <f t="shared" si="56"/>
        <v>0</v>
      </c>
      <c r="R174" s="10">
        <f t="shared" si="57"/>
        <v>0</v>
      </c>
      <c r="S174" s="12">
        <f t="shared" si="58"/>
        <v>0</v>
      </c>
    </row>
    <row r="175" spans="1:19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9">
        <f t="shared" si="42"/>
        <v>0</v>
      </c>
      <c r="L175" s="9">
        <f t="shared" si="43"/>
        <v>0</v>
      </c>
      <c r="M175" s="10">
        <f t="shared" si="44"/>
        <v>0</v>
      </c>
      <c r="N175" s="10">
        <f t="shared" si="45"/>
        <v>0</v>
      </c>
      <c r="O175" s="10">
        <f t="shared" si="55"/>
        <v>1.5707963267948966</v>
      </c>
      <c r="P175" s="10">
        <f t="shared" si="47"/>
        <v>0</v>
      </c>
      <c r="Q175" s="10">
        <f t="shared" si="56"/>
        <v>0</v>
      </c>
      <c r="R175" s="10">
        <f t="shared" si="57"/>
        <v>0</v>
      </c>
      <c r="S175" s="12">
        <f t="shared" si="58"/>
        <v>0</v>
      </c>
    </row>
    <row r="176" spans="1:19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9">
        <f t="shared" si="42"/>
        <v>0</v>
      </c>
      <c r="L176" s="9">
        <f t="shared" si="43"/>
        <v>0</v>
      </c>
      <c r="M176" s="10">
        <f t="shared" si="44"/>
        <v>0</v>
      </c>
      <c r="N176" s="10">
        <f t="shared" si="45"/>
        <v>0</v>
      </c>
      <c r="O176" s="10">
        <f t="shared" si="55"/>
        <v>1.5707963267948966</v>
      </c>
      <c r="P176" s="10">
        <f t="shared" si="47"/>
        <v>0</v>
      </c>
      <c r="Q176" s="10">
        <f t="shared" si="56"/>
        <v>0</v>
      </c>
      <c r="R176" s="10">
        <f t="shared" si="57"/>
        <v>0</v>
      </c>
      <c r="S176" s="12">
        <f t="shared" si="58"/>
        <v>0</v>
      </c>
    </row>
    <row r="177" spans="1:19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9">
        <f t="shared" si="42"/>
        <v>0</v>
      </c>
      <c r="L177" s="9">
        <f t="shared" si="43"/>
        <v>0</v>
      </c>
      <c r="M177" s="10">
        <f t="shared" si="44"/>
        <v>0</v>
      </c>
      <c r="N177" s="10">
        <f t="shared" si="45"/>
        <v>0</v>
      </c>
      <c r="O177" s="10">
        <f t="shared" si="55"/>
        <v>1.5707963267948966</v>
      </c>
      <c r="P177" s="10">
        <f t="shared" si="47"/>
        <v>0</v>
      </c>
      <c r="Q177" s="10">
        <f t="shared" si="56"/>
        <v>0</v>
      </c>
      <c r="R177" s="10">
        <f t="shared" si="57"/>
        <v>0</v>
      </c>
      <c r="S177" s="12">
        <f t="shared" si="58"/>
        <v>0</v>
      </c>
    </row>
    <row r="178" spans="1:19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9">
        <f t="shared" si="42"/>
        <v>0</v>
      </c>
      <c r="L178" s="9">
        <f t="shared" si="43"/>
        <v>0</v>
      </c>
      <c r="M178" s="10">
        <f t="shared" si="44"/>
        <v>0</v>
      </c>
      <c r="N178" s="10">
        <f t="shared" si="45"/>
        <v>0</v>
      </c>
      <c r="O178" s="10">
        <f t="shared" si="55"/>
        <v>1.5707963267948966</v>
      </c>
      <c r="P178" s="10">
        <f t="shared" si="47"/>
        <v>0</v>
      </c>
      <c r="Q178" s="10">
        <f t="shared" si="56"/>
        <v>0</v>
      </c>
      <c r="R178" s="10">
        <f t="shared" si="57"/>
        <v>0</v>
      </c>
      <c r="S178" s="12">
        <f t="shared" si="58"/>
        <v>0</v>
      </c>
    </row>
    <row r="179" spans="1:19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9">
        <f t="shared" si="42"/>
        <v>0</v>
      </c>
      <c r="L179" s="9">
        <f t="shared" si="43"/>
        <v>0</v>
      </c>
      <c r="M179" s="10">
        <f t="shared" si="44"/>
        <v>0</v>
      </c>
      <c r="N179" s="10">
        <f t="shared" si="45"/>
        <v>0</v>
      </c>
      <c r="O179" s="10">
        <f t="shared" si="55"/>
        <v>1.5707963267948966</v>
      </c>
      <c r="P179" s="10">
        <f t="shared" si="47"/>
        <v>0</v>
      </c>
      <c r="Q179" s="10">
        <f t="shared" si="56"/>
        <v>0</v>
      </c>
      <c r="R179" s="10">
        <f t="shared" si="57"/>
        <v>0</v>
      </c>
      <c r="S179" s="12">
        <f t="shared" si="58"/>
        <v>0</v>
      </c>
    </row>
    <row r="180" spans="1:19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9">
        <f t="shared" si="42"/>
        <v>0</v>
      </c>
      <c r="L180" s="9">
        <f t="shared" si="43"/>
        <v>0</v>
      </c>
      <c r="M180" s="10">
        <f t="shared" si="44"/>
        <v>0</v>
      </c>
      <c r="N180" s="10">
        <f t="shared" si="45"/>
        <v>0</v>
      </c>
      <c r="O180" s="10">
        <f t="shared" si="55"/>
        <v>1.5707963267948966</v>
      </c>
      <c r="P180" s="10">
        <f t="shared" si="47"/>
        <v>0</v>
      </c>
      <c r="Q180" s="10">
        <f t="shared" si="56"/>
        <v>0</v>
      </c>
      <c r="R180" s="10">
        <f t="shared" si="57"/>
        <v>0</v>
      </c>
      <c r="S180" s="12">
        <f t="shared" si="58"/>
        <v>0</v>
      </c>
    </row>
    <row r="181" spans="1:19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9">
        <f t="shared" si="42"/>
        <v>0</v>
      </c>
      <c r="L181" s="9">
        <f t="shared" si="43"/>
        <v>0</v>
      </c>
      <c r="M181" s="10">
        <f t="shared" si="44"/>
        <v>0</v>
      </c>
      <c r="N181" s="10">
        <f t="shared" si="45"/>
        <v>0</v>
      </c>
      <c r="O181" s="10">
        <f aca="true" t="shared" si="59" ref="O181:O196">(ABS($G181-90))*PI()/180</f>
        <v>1.5707963267948966</v>
      </c>
      <c r="P181" s="10">
        <f t="shared" si="47"/>
        <v>0</v>
      </c>
      <c r="Q181" s="10">
        <f aca="true" t="shared" si="60" ref="Q181:Q196">(POWER((COS($O181)),2))*$P181</f>
        <v>0</v>
      </c>
      <c r="R181" s="10">
        <f aca="true" t="shared" si="61" ref="R181:R196">((SIN($O181))*(COS($O181)))*$P181</f>
        <v>0</v>
      </c>
      <c r="S181" s="12">
        <f aca="true" t="shared" si="62" ref="S181:S196">$E181+($F181/60)</f>
        <v>0</v>
      </c>
    </row>
    <row r="182" spans="1:19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9">
        <f t="shared" si="42"/>
        <v>0</v>
      </c>
      <c r="L182" s="9">
        <f t="shared" si="43"/>
        <v>0</v>
      </c>
      <c r="M182" s="10">
        <f t="shared" si="44"/>
        <v>0</v>
      </c>
      <c r="N182" s="10">
        <f t="shared" si="45"/>
        <v>0</v>
      </c>
      <c r="O182" s="10">
        <f t="shared" si="59"/>
        <v>1.5707963267948966</v>
      </c>
      <c r="P182" s="10">
        <f t="shared" si="47"/>
        <v>0</v>
      </c>
      <c r="Q182" s="10">
        <f t="shared" si="60"/>
        <v>0</v>
      </c>
      <c r="R182" s="10">
        <f t="shared" si="61"/>
        <v>0</v>
      </c>
      <c r="S182" s="12">
        <f t="shared" si="62"/>
        <v>0</v>
      </c>
    </row>
    <row r="183" spans="1:19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9">
        <f t="shared" si="42"/>
        <v>0</v>
      </c>
      <c r="L183" s="9">
        <f t="shared" si="43"/>
        <v>0</v>
      </c>
      <c r="M183" s="10">
        <f t="shared" si="44"/>
        <v>0</v>
      </c>
      <c r="N183" s="10">
        <f t="shared" si="45"/>
        <v>0</v>
      </c>
      <c r="O183" s="10">
        <f t="shared" si="59"/>
        <v>1.5707963267948966</v>
      </c>
      <c r="P183" s="10">
        <f t="shared" si="47"/>
        <v>0</v>
      </c>
      <c r="Q183" s="10">
        <f t="shared" si="60"/>
        <v>0</v>
      </c>
      <c r="R183" s="10">
        <f t="shared" si="61"/>
        <v>0</v>
      </c>
      <c r="S183" s="12">
        <f t="shared" si="62"/>
        <v>0</v>
      </c>
    </row>
    <row r="184" spans="1:19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9">
        <f t="shared" si="42"/>
        <v>0</v>
      </c>
      <c r="L184" s="9">
        <f t="shared" si="43"/>
        <v>0</v>
      </c>
      <c r="M184" s="10">
        <f t="shared" si="44"/>
        <v>0</v>
      </c>
      <c r="N184" s="10">
        <f t="shared" si="45"/>
        <v>0</v>
      </c>
      <c r="O184" s="10">
        <f t="shared" si="59"/>
        <v>1.5707963267948966</v>
      </c>
      <c r="P184" s="10">
        <f t="shared" si="47"/>
        <v>0</v>
      </c>
      <c r="Q184" s="10">
        <f t="shared" si="60"/>
        <v>0</v>
      </c>
      <c r="R184" s="10">
        <f t="shared" si="61"/>
        <v>0</v>
      </c>
      <c r="S184" s="12">
        <f t="shared" si="62"/>
        <v>0</v>
      </c>
    </row>
    <row r="185" spans="1:19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9">
        <f t="shared" si="42"/>
        <v>0</v>
      </c>
      <c r="L185" s="9">
        <f t="shared" si="43"/>
        <v>0</v>
      </c>
      <c r="M185" s="10">
        <f t="shared" si="44"/>
        <v>0</v>
      </c>
      <c r="N185" s="10">
        <f t="shared" si="45"/>
        <v>0</v>
      </c>
      <c r="O185" s="10">
        <f t="shared" si="59"/>
        <v>1.5707963267948966</v>
      </c>
      <c r="P185" s="10">
        <f t="shared" si="47"/>
        <v>0</v>
      </c>
      <c r="Q185" s="10">
        <f t="shared" si="60"/>
        <v>0</v>
      </c>
      <c r="R185" s="10">
        <f t="shared" si="61"/>
        <v>0</v>
      </c>
      <c r="S185" s="12">
        <f t="shared" si="62"/>
        <v>0</v>
      </c>
    </row>
    <row r="186" spans="1:19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9">
        <f t="shared" si="42"/>
        <v>0</v>
      </c>
      <c r="L186" s="9">
        <f t="shared" si="43"/>
        <v>0</v>
      </c>
      <c r="M186" s="10">
        <f t="shared" si="44"/>
        <v>0</v>
      </c>
      <c r="N186" s="10">
        <f t="shared" si="45"/>
        <v>0</v>
      </c>
      <c r="O186" s="10">
        <f t="shared" si="59"/>
        <v>1.5707963267948966</v>
      </c>
      <c r="P186" s="10">
        <f t="shared" si="47"/>
        <v>0</v>
      </c>
      <c r="Q186" s="10">
        <f t="shared" si="60"/>
        <v>0</v>
      </c>
      <c r="R186" s="10">
        <f t="shared" si="61"/>
        <v>0</v>
      </c>
      <c r="S186" s="12">
        <f t="shared" si="62"/>
        <v>0</v>
      </c>
    </row>
    <row r="187" spans="1:19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9">
        <f t="shared" si="42"/>
        <v>0</v>
      </c>
      <c r="L187" s="9">
        <f t="shared" si="43"/>
        <v>0</v>
      </c>
      <c r="M187" s="10">
        <f t="shared" si="44"/>
        <v>0</v>
      </c>
      <c r="N187" s="10">
        <f t="shared" si="45"/>
        <v>0</v>
      </c>
      <c r="O187" s="10">
        <f t="shared" si="59"/>
        <v>1.5707963267948966</v>
      </c>
      <c r="P187" s="10">
        <f t="shared" si="47"/>
        <v>0</v>
      </c>
      <c r="Q187" s="10">
        <f t="shared" si="60"/>
        <v>0</v>
      </c>
      <c r="R187" s="10">
        <f t="shared" si="61"/>
        <v>0</v>
      </c>
      <c r="S187" s="12">
        <f t="shared" si="62"/>
        <v>0</v>
      </c>
    </row>
    <row r="188" spans="1:19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9">
        <f t="shared" si="42"/>
        <v>0</v>
      </c>
      <c r="L188" s="9">
        <f t="shared" si="43"/>
        <v>0</v>
      </c>
      <c r="M188" s="10">
        <f t="shared" si="44"/>
        <v>0</v>
      </c>
      <c r="N188" s="10">
        <f t="shared" si="45"/>
        <v>0</v>
      </c>
      <c r="O188" s="10">
        <f t="shared" si="59"/>
        <v>1.5707963267948966</v>
      </c>
      <c r="P188" s="10">
        <f t="shared" si="47"/>
        <v>0</v>
      </c>
      <c r="Q188" s="10">
        <f t="shared" si="60"/>
        <v>0</v>
      </c>
      <c r="R188" s="10">
        <f t="shared" si="61"/>
        <v>0</v>
      </c>
      <c r="S188" s="12">
        <f t="shared" si="62"/>
        <v>0</v>
      </c>
    </row>
    <row r="189" spans="1:19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9">
        <f t="shared" si="42"/>
        <v>0</v>
      </c>
      <c r="L189" s="9">
        <f t="shared" si="43"/>
        <v>0</v>
      </c>
      <c r="M189" s="10">
        <f t="shared" si="44"/>
        <v>0</v>
      </c>
      <c r="N189" s="10">
        <f t="shared" si="45"/>
        <v>0</v>
      </c>
      <c r="O189" s="10">
        <f t="shared" si="59"/>
        <v>1.5707963267948966</v>
      </c>
      <c r="P189" s="10">
        <f t="shared" si="47"/>
        <v>0</v>
      </c>
      <c r="Q189" s="10">
        <f t="shared" si="60"/>
        <v>0</v>
      </c>
      <c r="R189" s="10">
        <f t="shared" si="61"/>
        <v>0</v>
      </c>
      <c r="S189" s="12">
        <f t="shared" si="62"/>
        <v>0</v>
      </c>
    </row>
    <row r="190" spans="1:19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9">
        <f t="shared" si="42"/>
        <v>0</v>
      </c>
      <c r="L190" s="9">
        <f t="shared" si="43"/>
        <v>0</v>
      </c>
      <c r="M190" s="10">
        <f t="shared" si="44"/>
        <v>0</v>
      </c>
      <c r="N190" s="10">
        <f t="shared" si="45"/>
        <v>0</v>
      </c>
      <c r="O190" s="10">
        <f t="shared" si="59"/>
        <v>1.5707963267948966</v>
      </c>
      <c r="P190" s="10">
        <f t="shared" si="47"/>
        <v>0</v>
      </c>
      <c r="Q190" s="10">
        <f t="shared" si="60"/>
        <v>0</v>
      </c>
      <c r="R190" s="10">
        <f t="shared" si="61"/>
        <v>0</v>
      </c>
      <c r="S190" s="12">
        <f t="shared" si="62"/>
        <v>0</v>
      </c>
    </row>
    <row r="191" spans="1:19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9">
        <f t="shared" si="42"/>
        <v>0</v>
      </c>
      <c r="L191" s="9">
        <f t="shared" si="43"/>
        <v>0</v>
      </c>
      <c r="M191" s="10">
        <f t="shared" si="44"/>
        <v>0</v>
      </c>
      <c r="N191" s="10">
        <f t="shared" si="45"/>
        <v>0</v>
      </c>
      <c r="O191" s="10">
        <f t="shared" si="59"/>
        <v>1.5707963267948966</v>
      </c>
      <c r="P191" s="10">
        <f t="shared" si="47"/>
        <v>0</v>
      </c>
      <c r="Q191" s="10">
        <f t="shared" si="60"/>
        <v>0</v>
      </c>
      <c r="R191" s="10">
        <f t="shared" si="61"/>
        <v>0</v>
      </c>
      <c r="S191" s="12">
        <f t="shared" si="62"/>
        <v>0</v>
      </c>
    </row>
    <row r="192" spans="1:19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9">
        <f t="shared" si="42"/>
        <v>0</v>
      </c>
      <c r="L192" s="9">
        <f t="shared" si="43"/>
        <v>0</v>
      </c>
      <c r="M192" s="10">
        <f t="shared" si="44"/>
        <v>0</v>
      </c>
      <c r="N192" s="10">
        <f t="shared" si="45"/>
        <v>0</v>
      </c>
      <c r="O192" s="10">
        <f t="shared" si="59"/>
        <v>1.5707963267948966</v>
      </c>
      <c r="P192" s="10">
        <f t="shared" si="47"/>
        <v>0</v>
      </c>
      <c r="Q192" s="10">
        <f t="shared" si="60"/>
        <v>0</v>
      </c>
      <c r="R192" s="10">
        <f t="shared" si="61"/>
        <v>0</v>
      </c>
      <c r="S192" s="12">
        <f t="shared" si="62"/>
        <v>0</v>
      </c>
    </row>
    <row r="193" spans="1:19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9">
        <f t="shared" si="42"/>
        <v>0</v>
      </c>
      <c r="L193" s="9">
        <f t="shared" si="43"/>
        <v>0</v>
      </c>
      <c r="M193" s="10">
        <f t="shared" si="44"/>
        <v>0</v>
      </c>
      <c r="N193" s="10">
        <f t="shared" si="45"/>
        <v>0</v>
      </c>
      <c r="O193" s="10">
        <f t="shared" si="59"/>
        <v>1.5707963267948966</v>
      </c>
      <c r="P193" s="10">
        <f t="shared" si="47"/>
        <v>0</v>
      </c>
      <c r="Q193" s="10">
        <f t="shared" si="60"/>
        <v>0</v>
      </c>
      <c r="R193" s="10">
        <f t="shared" si="61"/>
        <v>0</v>
      </c>
      <c r="S193" s="12">
        <f t="shared" si="62"/>
        <v>0</v>
      </c>
    </row>
    <row r="194" spans="1:19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9">
        <f t="shared" si="42"/>
        <v>0</v>
      </c>
      <c r="L194" s="9">
        <f t="shared" si="43"/>
        <v>0</v>
      </c>
      <c r="M194" s="10">
        <f t="shared" si="44"/>
        <v>0</v>
      </c>
      <c r="N194" s="10">
        <f t="shared" si="45"/>
        <v>0</v>
      </c>
      <c r="O194" s="10">
        <f t="shared" si="59"/>
        <v>1.5707963267948966</v>
      </c>
      <c r="P194" s="10">
        <f t="shared" si="47"/>
        <v>0</v>
      </c>
      <c r="Q194" s="10">
        <f t="shared" si="60"/>
        <v>0</v>
      </c>
      <c r="R194" s="10">
        <f t="shared" si="61"/>
        <v>0</v>
      </c>
      <c r="S194" s="12">
        <f t="shared" si="62"/>
        <v>0</v>
      </c>
    </row>
    <row r="195" spans="1:1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9">
        <f t="shared" si="42"/>
        <v>0</v>
      </c>
      <c r="L195" s="9">
        <f t="shared" si="43"/>
        <v>0</v>
      </c>
      <c r="M195" s="10">
        <f t="shared" si="44"/>
        <v>0</v>
      </c>
      <c r="N195" s="10">
        <f t="shared" si="45"/>
        <v>0</v>
      </c>
      <c r="O195" s="10">
        <f t="shared" si="59"/>
        <v>1.5707963267948966</v>
      </c>
      <c r="P195" s="10">
        <f t="shared" si="47"/>
        <v>0</v>
      </c>
      <c r="Q195" s="10">
        <f t="shared" si="60"/>
        <v>0</v>
      </c>
      <c r="R195" s="10">
        <f t="shared" si="61"/>
        <v>0</v>
      </c>
      <c r="S195" s="12">
        <f t="shared" si="62"/>
        <v>0</v>
      </c>
    </row>
    <row r="196" spans="1:19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9">
        <f aca="true" t="shared" si="63" ref="K196:K259">(SIN((PI()/180)*((($S196-TRUNC($S196))/0.6)+TRUNC($S196))))*$Q196</f>
        <v>0</v>
      </c>
      <c r="L196" s="9">
        <f aca="true" t="shared" si="64" ref="L196:L259">(COS((PI()/180)*((($S196-TRUNC($S196))/0.6)+TRUNC($S196))))*$Q196</f>
        <v>0</v>
      </c>
      <c r="M196" s="10">
        <f aca="true" t="shared" si="65" ref="M196:M259">IF($G196&lt;90,$C196+$D196+$R196-$J196,$C196+$D196-$R196-$J196)</f>
        <v>0</v>
      </c>
      <c r="N196" s="10">
        <f aca="true" t="shared" si="66" ref="N196:N259">$A196</f>
        <v>0</v>
      </c>
      <c r="O196" s="10">
        <f t="shared" si="59"/>
        <v>1.5707963267948966</v>
      </c>
      <c r="P196" s="10">
        <f t="shared" si="47"/>
        <v>0</v>
      </c>
      <c r="Q196" s="10">
        <f t="shared" si="60"/>
        <v>0</v>
      </c>
      <c r="R196" s="10">
        <f t="shared" si="61"/>
        <v>0</v>
      </c>
      <c r="S196" s="12">
        <f t="shared" si="62"/>
        <v>0</v>
      </c>
    </row>
    <row r="197" spans="1:19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9">
        <f t="shared" si="63"/>
        <v>0</v>
      </c>
      <c r="L197" s="9">
        <f t="shared" si="64"/>
        <v>0</v>
      </c>
      <c r="M197" s="10">
        <f t="shared" si="65"/>
        <v>0</v>
      </c>
      <c r="N197" s="10">
        <f t="shared" si="66"/>
        <v>0</v>
      </c>
      <c r="O197" s="10">
        <f aca="true" t="shared" si="67" ref="O197:O212">(ABS($G197-90))*PI()/180</f>
        <v>1.5707963267948966</v>
      </c>
      <c r="P197" s="10">
        <f aca="true" t="shared" si="68" ref="P197:P260">IF(ABS(((($H197+$I197))/2)-$J197)&gt;0.015,0,ABS(($H197-$I197)*100))</f>
        <v>0</v>
      </c>
      <c r="Q197" s="10">
        <f aca="true" t="shared" si="69" ref="Q197:Q212">(POWER((COS($O197)),2))*$P197</f>
        <v>0</v>
      </c>
      <c r="R197" s="10">
        <f aca="true" t="shared" si="70" ref="R197:R212">((SIN($O197))*(COS($O197)))*$P197</f>
        <v>0</v>
      </c>
      <c r="S197" s="12">
        <f aca="true" t="shared" si="71" ref="S197:S212">$E197+($F197/60)</f>
        <v>0</v>
      </c>
    </row>
    <row r="198" spans="1:19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9">
        <f t="shared" si="63"/>
        <v>0</v>
      </c>
      <c r="L198" s="9">
        <f t="shared" si="64"/>
        <v>0</v>
      </c>
      <c r="M198" s="10">
        <f t="shared" si="65"/>
        <v>0</v>
      </c>
      <c r="N198" s="10">
        <f t="shared" si="66"/>
        <v>0</v>
      </c>
      <c r="O198" s="10">
        <f t="shared" si="67"/>
        <v>1.5707963267948966</v>
      </c>
      <c r="P198" s="10">
        <f t="shared" si="68"/>
        <v>0</v>
      </c>
      <c r="Q198" s="10">
        <f t="shared" si="69"/>
        <v>0</v>
      </c>
      <c r="R198" s="10">
        <f t="shared" si="70"/>
        <v>0</v>
      </c>
      <c r="S198" s="12">
        <f t="shared" si="71"/>
        <v>0</v>
      </c>
    </row>
    <row r="199" spans="1:19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9">
        <f t="shared" si="63"/>
        <v>0</v>
      </c>
      <c r="L199" s="9">
        <f t="shared" si="64"/>
        <v>0</v>
      </c>
      <c r="M199" s="10">
        <f t="shared" si="65"/>
        <v>0</v>
      </c>
      <c r="N199" s="10">
        <f t="shared" si="66"/>
        <v>0</v>
      </c>
      <c r="O199" s="10">
        <f t="shared" si="67"/>
        <v>1.5707963267948966</v>
      </c>
      <c r="P199" s="10">
        <f t="shared" si="68"/>
        <v>0</v>
      </c>
      <c r="Q199" s="10">
        <f t="shared" si="69"/>
        <v>0</v>
      </c>
      <c r="R199" s="10">
        <f t="shared" si="70"/>
        <v>0</v>
      </c>
      <c r="S199" s="12">
        <f t="shared" si="71"/>
        <v>0</v>
      </c>
    </row>
    <row r="200" spans="1:19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9">
        <f t="shared" si="63"/>
        <v>0</v>
      </c>
      <c r="L200" s="9">
        <f t="shared" si="64"/>
        <v>0</v>
      </c>
      <c r="M200" s="10">
        <f t="shared" si="65"/>
        <v>0</v>
      </c>
      <c r="N200" s="10">
        <f t="shared" si="66"/>
        <v>0</v>
      </c>
      <c r="O200" s="10">
        <f t="shared" si="67"/>
        <v>1.5707963267948966</v>
      </c>
      <c r="P200" s="10">
        <f t="shared" si="68"/>
        <v>0</v>
      </c>
      <c r="Q200" s="10">
        <f t="shared" si="69"/>
        <v>0</v>
      </c>
      <c r="R200" s="10">
        <f t="shared" si="70"/>
        <v>0</v>
      </c>
      <c r="S200" s="12">
        <f t="shared" si="71"/>
        <v>0</v>
      </c>
    </row>
    <row r="201" spans="1:19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9">
        <f t="shared" si="63"/>
        <v>0</v>
      </c>
      <c r="L201" s="9">
        <f t="shared" si="64"/>
        <v>0</v>
      </c>
      <c r="M201" s="10">
        <f t="shared" si="65"/>
        <v>0</v>
      </c>
      <c r="N201" s="10">
        <f t="shared" si="66"/>
        <v>0</v>
      </c>
      <c r="O201" s="10">
        <f t="shared" si="67"/>
        <v>1.5707963267948966</v>
      </c>
      <c r="P201" s="10">
        <f t="shared" si="68"/>
        <v>0</v>
      </c>
      <c r="Q201" s="10">
        <f t="shared" si="69"/>
        <v>0</v>
      </c>
      <c r="R201" s="10">
        <f t="shared" si="70"/>
        <v>0</v>
      </c>
      <c r="S201" s="12">
        <f t="shared" si="71"/>
        <v>0</v>
      </c>
    </row>
    <row r="202" spans="1:19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9">
        <f t="shared" si="63"/>
        <v>0</v>
      </c>
      <c r="L202" s="9">
        <f t="shared" si="64"/>
        <v>0</v>
      </c>
      <c r="M202" s="10">
        <f t="shared" si="65"/>
        <v>0</v>
      </c>
      <c r="N202" s="10">
        <f t="shared" si="66"/>
        <v>0</v>
      </c>
      <c r="O202" s="10">
        <f t="shared" si="67"/>
        <v>1.5707963267948966</v>
      </c>
      <c r="P202" s="10">
        <f t="shared" si="68"/>
        <v>0</v>
      </c>
      <c r="Q202" s="10">
        <f t="shared" si="69"/>
        <v>0</v>
      </c>
      <c r="R202" s="10">
        <f t="shared" si="70"/>
        <v>0</v>
      </c>
      <c r="S202" s="12">
        <f t="shared" si="71"/>
        <v>0</v>
      </c>
    </row>
    <row r="203" spans="1:19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9">
        <f t="shared" si="63"/>
        <v>0</v>
      </c>
      <c r="L203" s="9">
        <f t="shared" si="64"/>
        <v>0</v>
      </c>
      <c r="M203" s="10">
        <f t="shared" si="65"/>
        <v>0</v>
      </c>
      <c r="N203" s="10">
        <f t="shared" si="66"/>
        <v>0</v>
      </c>
      <c r="O203" s="10">
        <f t="shared" si="67"/>
        <v>1.5707963267948966</v>
      </c>
      <c r="P203" s="10">
        <f t="shared" si="68"/>
        <v>0</v>
      </c>
      <c r="Q203" s="10">
        <f t="shared" si="69"/>
        <v>0</v>
      </c>
      <c r="R203" s="10">
        <f t="shared" si="70"/>
        <v>0</v>
      </c>
      <c r="S203" s="12">
        <f t="shared" si="71"/>
        <v>0</v>
      </c>
    </row>
    <row r="204" spans="1:19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9">
        <f t="shared" si="63"/>
        <v>0</v>
      </c>
      <c r="L204" s="9">
        <f t="shared" si="64"/>
        <v>0</v>
      </c>
      <c r="M204" s="10">
        <f t="shared" si="65"/>
        <v>0</v>
      </c>
      <c r="N204" s="10">
        <f t="shared" si="66"/>
        <v>0</v>
      </c>
      <c r="O204" s="10">
        <f t="shared" si="67"/>
        <v>1.5707963267948966</v>
      </c>
      <c r="P204" s="10">
        <f t="shared" si="68"/>
        <v>0</v>
      </c>
      <c r="Q204" s="10">
        <f t="shared" si="69"/>
        <v>0</v>
      </c>
      <c r="R204" s="10">
        <f t="shared" si="70"/>
        <v>0</v>
      </c>
      <c r="S204" s="12">
        <f t="shared" si="71"/>
        <v>0</v>
      </c>
    </row>
    <row r="205" spans="1:19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9">
        <f t="shared" si="63"/>
        <v>0</v>
      </c>
      <c r="L205" s="9">
        <f t="shared" si="64"/>
        <v>0</v>
      </c>
      <c r="M205" s="10">
        <f t="shared" si="65"/>
        <v>0</v>
      </c>
      <c r="N205" s="10">
        <f t="shared" si="66"/>
        <v>0</v>
      </c>
      <c r="O205" s="10">
        <f t="shared" si="67"/>
        <v>1.5707963267948966</v>
      </c>
      <c r="P205" s="10">
        <f t="shared" si="68"/>
        <v>0</v>
      </c>
      <c r="Q205" s="10">
        <f t="shared" si="69"/>
        <v>0</v>
      </c>
      <c r="R205" s="10">
        <f t="shared" si="70"/>
        <v>0</v>
      </c>
      <c r="S205" s="12">
        <f t="shared" si="71"/>
        <v>0</v>
      </c>
    </row>
    <row r="206" spans="1:19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9">
        <f t="shared" si="63"/>
        <v>0</v>
      </c>
      <c r="L206" s="9">
        <f t="shared" si="64"/>
        <v>0</v>
      </c>
      <c r="M206" s="10">
        <f t="shared" si="65"/>
        <v>0</v>
      </c>
      <c r="N206" s="10">
        <f t="shared" si="66"/>
        <v>0</v>
      </c>
      <c r="O206" s="10">
        <f t="shared" si="67"/>
        <v>1.5707963267948966</v>
      </c>
      <c r="P206" s="10">
        <f t="shared" si="68"/>
        <v>0</v>
      </c>
      <c r="Q206" s="10">
        <f t="shared" si="69"/>
        <v>0</v>
      </c>
      <c r="R206" s="10">
        <f t="shared" si="70"/>
        <v>0</v>
      </c>
      <c r="S206" s="12">
        <f t="shared" si="71"/>
        <v>0</v>
      </c>
    </row>
    <row r="207" spans="1:19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9">
        <f t="shared" si="63"/>
        <v>0</v>
      </c>
      <c r="L207" s="9">
        <f t="shared" si="64"/>
        <v>0</v>
      </c>
      <c r="M207" s="10">
        <f t="shared" si="65"/>
        <v>0</v>
      </c>
      <c r="N207" s="10">
        <f t="shared" si="66"/>
        <v>0</v>
      </c>
      <c r="O207" s="10">
        <f t="shared" si="67"/>
        <v>1.5707963267948966</v>
      </c>
      <c r="P207" s="10">
        <f t="shared" si="68"/>
        <v>0</v>
      </c>
      <c r="Q207" s="10">
        <f t="shared" si="69"/>
        <v>0</v>
      </c>
      <c r="R207" s="10">
        <f t="shared" si="70"/>
        <v>0</v>
      </c>
      <c r="S207" s="12">
        <f t="shared" si="71"/>
        <v>0</v>
      </c>
    </row>
    <row r="208" spans="1:19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9">
        <f t="shared" si="63"/>
        <v>0</v>
      </c>
      <c r="L208" s="9">
        <f t="shared" si="64"/>
        <v>0</v>
      </c>
      <c r="M208" s="10">
        <f t="shared" si="65"/>
        <v>0</v>
      </c>
      <c r="N208" s="10">
        <f t="shared" si="66"/>
        <v>0</v>
      </c>
      <c r="O208" s="10">
        <f t="shared" si="67"/>
        <v>1.5707963267948966</v>
      </c>
      <c r="P208" s="10">
        <f t="shared" si="68"/>
        <v>0</v>
      </c>
      <c r="Q208" s="10">
        <f t="shared" si="69"/>
        <v>0</v>
      </c>
      <c r="R208" s="10">
        <f t="shared" si="70"/>
        <v>0</v>
      </c>
      <c r="S208" s="12">
        <f t="shared" si="71"/>
        <v>0</v>
      </c>
    </row>
    <row r="209" spans="1:19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9">
        <f t="shared" si="63"/>
        <v>0</v>
      </c>
      <c r="L209" s="9">
        <f t="shared" si="64"/>
        <v>0</v>
      </c>
      <c r="M209" s="10">
        <f t="shared" si="65"/>
        <v>0</v>
      </c>
      <c r="N209" s="10">
        <f t="shared" si="66"/>
        <v>0</v>
      </c>
      <c r="O209" s="10">
        <f t="shared" si="67"/>
        <v>1.5707963267948966</v>
      </c>
      <c r="P209" s="10">
        <f t="shared" si="68"/>
        <v>0</v>
      </c>
      <c r="Q209" s="10">
        <f t="shared" si="69"/>
        <v>0</v>
      </c>
      <c r="R209" s="10">
        <f t="shared" si="70"/>
        <v>0</v>
      </c>
      <c r="S209" s="12">
        <f t="shared" si="71"/>
        <v>0</v>
      </c>
    </row>
    <row r="210" spans="1:19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9">
        <f t="shared" si="63"/>
        <v>0</v>
      </c>
      <c r="L210" s="9">
        <f t="shared" si="64"/>
        <v>0</v>
      </c>
      <c r="M210" s="10">
        <f t="shared" si="65"/>
        <v>0</v>
      </c>
      <c r="N210" s="10">
        <f t="shared" si="66"/>
        <v>0</v>
      </c>
      <c r="O210" s="10">
        <f t="shared" si="67"/>
        <v>1.5707963267948966</v>
      </c>
      <c r="P210" s="10">
        <f t="shared" si="68"/>
        <v>0</v>
      </c>
      <c r="Q210" s="10">
        <f t="shared" si="69"/>
        <v>0</v>
      </c>
      <c r="R210" s="10">
        <f t="shared" si="70"/>
        <v>0</v>
      </c>
      <c r="S210" s="12">
        <f t="shared" si="71"/>
        <v>0</v>
      </c>
    </row>
    <row r="211" spans="1:19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9">
        <f t="shared" si="63"/>
        <v>0</v>
      </c>
      <c r="L211" s="9">
        <f t="shared" si="64"/>
        <v>0</v>
      </c>
      <c r="M211" s="10">
        <f t="shared" si="65"/>
        <v>0</v>
      </c>
      <c r="N211" s="10">
        <f t="shared" si="66"/>
        <v>0</v>
      </c>
      <c r="O211" s="10">
        <f t="shared" si="67"/>
        <v>1.5707963267948966</v>
      </c>
      <c r="P211" s="10">
        <f t="shared" si="68"/>
        <v>0</v>
      </c>
      <c r="Q211" s="10">
        <f t="shared" si="69"/>
        <v>0</v>
      </c>
      <c r="R211" s="10">
        <f t="shared" si="70"/>
        <v>0</v>
      </c>
      <c r="S211" s="12">
        <f t="shared" si="71"/>
        <v>0</v>
      </c>
    </row>
    <row r="212" spans="1:19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9">
        <f t="shared" si="63"/>
        <v>0</v>
      </c>
      <c r="L212" s="9">
        <f t="shared" si="64"/>
        <v>0</v>
      </c>
      <c r="M212" s="10">
        <f t="shared" si="65"/>
        <v>0</v>
      </c>
      <c r="N212" s="10">
        <f t="shared" si="66"/>
        <v>0</v>
      </c>
      <c r="O212" s="10">
        <f t="shared" si="67"/>
        <v>1.5707963267948966</v>
      </c>
      <c r="P212" s="10">
        <f t="shared" si="68"/>
        <v>0</v>
      </c>
      <c r="Q212" s="10">
        <f t="shared" si="69"/>
        <v>0</v>
      </c>
      <c r="R212" s="10">
        <f t="shared" si="70"/>
        <v>0</v>
      </c>
      <c r="S212" s="12">
        <f t="shared" si="71"/>
        <v>0</v>
      </c>
    </row>
    <row r="213" spans="1:19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9">
        <f t="shared" si="63"/>
        <v>0</v>
      </c>
      <c r="L213" s="9">
        <f t="shared" si="64"/>
        <v>0</v>
      </c>
      <c r="M213" s="10">
        <f t="shared" si="65"/>
        <v>0</v>
      </c>
      <c r="N213" s="10">
        <f t="shared" si="66"/>
        <v>0</v>
      </c>
      <c r="O213" s="10">
        <f aca="true" t="shared" si="72" ref="O213:O228">(ABS($G213-90))*PI()/180</f>
        <v>1.5707963267948966</v>
      </c>
      <c r="P213" s="10">
        <f t="shared" si="68"/>
        <v>0</v>
      </c>
      <c r="Q213" s="10">
        <f aca="true" t="shared" si="73" ref="Q213:Q228">(POWER((COS($O213)),2))*$P213</f>
        <v>0</v>
      </c>
      <c r="R213" s="10">
        <f aca="true" t="shared" si="74" ref="R213:R228">((SIN($O213))*(COS($O213)))*$P213</f>
        <v>0</v>
      </c>
      <c r="S213" s="12">
        <f aca="true" t="shared" si="75" ref="S213:S228">$E213+($F213/60)</f>
        <v>0</v>
      </c>
    </row>
    <row r="214" spans="1:19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9">
        <f t="shared" si="63"/>
        <v>0</v>
      </c>
      <c r="L214" s="9">
        <f t="shared" si="64"/>
        <v>0</v>
      </c>
      <c r="M214" s="10">
        <f t="shared" si="65"/>
        <v>0</v>
      </c>
      <c r="N214" s="10">
        <f t="shared" si="66"/>
        <v>0</v>
      </c>
      <c r="O214" s="10">
        <f t="shared" si="72"/>
        <v>1.5707963267948966</v>
      </c>
      <c r="P214" s="10">
        <f t="shared" si="68"/>
        <v>0</v>
      </c>
      <c r="Q214" s="10">
        <f t="shared" si="73"/>
        <v>0</v>
      </c>
      <c r="R214" s="10">
        <f t="shared" si="74"/>
        <v>0</v>
      </c>
      <c r="S214" s="12">
        <f t="shared" si="75"/>
        <v>0</v>
      </c>
    </row>
    <row r="215" spans="1:19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9">
        <f t="shared" si="63"/>
        <v>0</v>
      </c>
      <c r="L215" s="9">
        <f t="shared" si="64"/>
        <v>0</v>
      </c>
      <c r="M215" s="10">
        <f t="shared" si="65"/>
        <v>0</v>
      </c>
      <c r="N215" s="10">
        <f t="shared" si="66"/>
        <v>0</v>
      </c>
      <c r="O215" s="10">
        <f t="shared" si="72"/>
        <v>1.5707963267948966</v>
      </c>
      <c r="P215" s="10">
        <f t="shared" si="68"/>
        <v>0</v>
      </c>
      <c r="Q215" s="10">
        <f t="shared" si="73"/>
        <v>0</v>
      </c>
      <c r="R215" s="10">
        <f t="shared" si="74"/>
        <v>0</v>
      </c>
      <c r="S215" s="12">
        <f t="shared" si="75"/>
        <v>0</v>
      </c>
    </row>
    <row r="216" spans="1:19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9">
        <f t="shared" si="63"/>
        <v>0</v>
      </c>
      <c r="L216" s="9">
        <f t="shared" si="64"/>
        <v>0</v>
      </c>
      <c r="M216" s="10">
        <f t="shared" si="65"/>
        <v>0</v>
      </c>
      <c r="N216" s="10">
        <f t="shared" si="66"/>
        <v>0</v>
      </c>
      <c r="O216" s="10">
        <f t="shared" si="72"/>
        <v>1.5707963267948966</v>
      </c>
      <c r="P216" s="10">
        <f t="shared" si="68"/>
        <v>0</v>
      </c>
      <c r="Q216" s="10">
        <f t="shared" si="73"/>
        <v>0</v>
      </c>
      <c r="R216" s="10">
        <f t="shared" si="74"/>
        <v>0</v>
      </c>
      <c r="S216" s="12">
        <f t="shared" si="75"/>
        <v>0</v>
      </c>
    </row>
    <row r="217" spans="1:19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9">
        <f t="shared" si="63"/>
        <v>0</v>
      </c>
      <c r="L217" s="9">
        <f t="shared" si="64"/>
        <v>0</v>
      </c>
      <c r="M217" s="10">
        <f t="shared" si="65"/>
        <v>0</v>
      </c>
      <c r="N217" s="10">
        <f t="shared" si="66"/>
        <v>0</v>
      </c>
      <c r="O217" s="10">
        <f t="shared" si="72"/>
        <v>1.5707963267948966</v>
      </c>
      <c r="P217" s="10">
        <f t="shared" si="68"/>
        <v>0</v>
      </c>
      <c r="Q217" s="10">
        <f t="shared" si="73"/>
        <v>0</v>
      </c>
      <c r="R217" s="10">
        <f t="shared" si="74"/>
        <v>0</v>
      </c>
      <c r="S217" s="12">
        <f t="shared" si="75"/>
        <v>0</v>
      </c>
    </row>
    <row r="218" spans="1:19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9">
        <f t="shared" si="63"/>
        <v>0</v>
      </c>
      <c r="L218" s="9">
        <f t="shared" si="64"/>
        <v>0</v>
      </c>
      <c r="M218" s="10">
        <f t="shared" si="65"/>
        <v>0</v>
      </c>
      <c r="N218" s="10">
        <f t="shared" si="66"/>
        <v>0</v>
      </c>
      <c r="O218" s="10">
        <f t="shared" si="72"/>
        <v>1.5707963267948966</v>
      </c>
      <c r="P218" s="10">
        <f t="shared" si="68"/>
        <v>0</v>
      </c>
      <c r="Q218" s="10">
        <f t="shared" si="73"/>
        <v>0</v>
      </c>
      <c r="R218" s="10">
        <f t="shared" si="74"/>
        <v>0</v>
      </c>
      <c r="S218" s="12">
        <f t="shared" si="75"/>
        <v>0</v>
      </c>
    </row>
    <row r="219" spans="1:19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9">
        <f t="shared" si="63"/>
        <v>0</v>
      </c>
      <c r="L219" s="9">
        <f t="shared" si="64"/>
        <v>0</v>
      </c>
      <c r="M219" s="10">
        <f t="shared" si="65"/>
        <v>0</v>
      </c>
      <c r="N219" s="10">
        <f t="shared" si="66"/>
        <v>0</v>
      </c>
      <c r="O219" s="10">
        <f t="shared" si="72"/>
        <v>1.5707963267948966</v>
      </c>
      <c r="P219" s="10">
        <f t="shared" si="68"/>
        <v>0</v>
      </c>
      <c r="Q219" s="10">
        <f t="shared" si="73"/>
        <v>0</v>
      </c>
      <c r="R219" s="10">
        <f t="shared" si="74"/>
        <v>0</v>
      </c>
      <c r="S219" s="12">
        <f t="shared" si="75"/>
        <v>0</v>
      </c>
    </row>
    <row r="220" spans="1:19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9">
        <f t="shared" si="63"/>
        <v>0</v>
      </c>
      <c r="L220" s="9">
        <f t="shared" si="64"/>
        <v>0</v>
      </c>
      <c r="M220" s="10">
        <f t="shared" si="65"/>
        <v>0</v>
      </c>
      <c r="N220" s="10">
        <f t="shared" si="66"/>
        <v>0</v>
      </c>
      <c r="O220" s="10">
        <f t="shared" si="72"/>
        <v>1.5707963267948966</v>
      </c>
      <c r="P220" s="10">
        <f t="shared" si="68"/>
        <v>0</v>
      </c>
      <c r="Q220" s="10">
        <f t="shared" si="73"/>
        <v>0</v>
      </c>
      <c r="R220" s="10">
        <f t="shared" si="74"/>
        <v>0</v>
      </c>
      <c r="S220" s="12">
        <f t="shared" si="75"/>
        <v>0</v>
      </c>
    </row>
    <row r="221" spans="1:19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9">
        <f t="shared" si="63"/>
        <v>0</v>
      </c>
      <c r="L221" s="9">
        <f t="shared" si="64"/>
        <v>0</v>
      </c>
      <c r="M221" s="10">
        <f t="shared" si="65"/>
        <v>0</v>
      </c>
      <c r="N221" s="10">
        <f t="shared" si="66"/>
        <v>0</v>
      </c>
      <c r="O221" s="10">
        <f t="shared" si="72"/>
        <v>1.5707963267948966</v>
      </c>
      <c r="P221" s="10">
        <f t="shared" si="68"/>
        <v>0</v>
      </c>
      <c r="Q221" s="10">
        <f t="shared" si="73"/>
        <v>0</v>
      </c>
      <c r="R221" s="10">
        <f t="shared" si="74"/>
        <v>0</v>
      </c>
      <c r="S221" s="12">
        <f t="shared" si="75"/>
        <v>0</v>
      </c>
    </row>
    <row r="222" spans="1:19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9">
        <f t="shared" si="63"/>
        <v>0</v>
      </c>
      <c r="L222" s="9">
        <f t="shared" si="64"/>
        <v>0</v>
      </c>
      <c r="M222" s="10">
        <f t="shared" si="65"/>
        <v>0</v>
      </c>
      <c r="N222" s="10">
        <f t="shared" si="66"/>
        <v>0</v>
      </c>
      <c r="O222" s="10">
        <f t="shared" si="72"/>
        <v>1.5707963267948966</v>
      </c>
      <c r="P222" s="10">
        <f t="shared" si="68"/>
        <v>0</v>
      </c>
      <c r="Q222" s="10">
        <f t="shared" si="73"/>
        <v>0</v>
      </c>
      <c r="R222" s="10">
        <f t="shared" si="74"/>
        <v>0</v>
      </c>
      <c r="S222" s="12">
        <f t="shared" si="75"/>
        <v>0</v>
      </c>
    </row>
    <row r="223" spans="1:19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9">
        <f t="shared" si="63"/>
        <v>0</v>
      </c>
      <c r="L223" s="9">
        <f t="shared" si="64"/>
        <v>0</v>
      </c>
      <c r="M223" s="10">
        <f t="shared" si="65"/>
        <v>0</v>
      </c>
      <c r="N223" s="10">
        <f t="shared" si="66"/>
        <v>0</v>
      </c>
      <c r="O223" s="10">
        <f t="shared" si="72"/>
        <v>1.5707963267948966</v>
      </c>
      <c r="P223" s="10">
        <f t="shared" si="68"/>
        <v>0</v>
      </c>
      <c r="Q223" s="10">
        <f t="shared" si="73"/>
        <v>0</v>
      </c>
      <c r="R223" s="10">
        <f t="shared" si="74"/>
        <v>0</v>
      </c>
      <c r="S223" s="12">
        <f t="shared" si="75"/>
        <v>0</v>
      </c>
    </row>
    <row r="224" spans="1:19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9">
        <f t="shared" si="63"/>
        <v>0</v>
      </c>
      <c r="L224" s="9">
        <f t="shared" si="64"/>
        <v>0</v>
      </c>
      <c r="M224" s="10">
        <f t="shared" si="65"/>
        <v>0</v>
      </c>
      <c r="N224" s="10">
        <f t="shared" si="66"/>
        <v>0</v>
      </c>
      <c r="O224" s="10">
        <f t="shared" si="72"/>
        <v>1.5707963267948966</v>
      </c>
      <c r="P224" s="10">
        <f t="shared" si="68"/>
        <v>0</v>
      </c>
      <c r="Q224" s="10">
        <f t="shared" si="73"/>
        <v>0</v>
      </c>
      <c r="R224" s="10">
        <f t="shared" si="74"/>
        <v>0</v>
      </c>
      <c r="S224" s="12">
        <f t="shared" si="75"/>
        <v>0</v>
      </c>
    </row>
    <row r="225" spans="1:19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9">
        <f t="shared" si="63"/>
        <v>0</v>
      </c>
      <c r="L225" s="9">
        <f t="shared" si="64"/>
        <v>0</v>
      </c>
      <c r="M225" s="10">
        <f t="shared" si="65"/>
        <v>0</v>
      </c>
      <c r="N225" s="10">
        <f t="shared" si="66"/>
        <v>0</v>
      </c>
      <c r="O225" s="10">
        <f t="shared" si="72"/>
        <v>1.5707963267948966</v>
      </c>
      <c r="P225" s="10">
        <f t="shared" si="68"/>
        <v>0</v>
      </c>
      <c r="Q225" s="10">
        <f t="shared" si="73"/>
        <v>0</v>
      </c>
      <c r="R225" s="10">
        <f t="shared" si="74"/>
        <v>0</v>
      </c>
      <c r="S225" s="12">
        <f t="shared" si="75"/>
        <v>0</v>
      </c>
    </row>
    <row r="226" spans="1:19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9">
        <f t="shared" si="63"/>
        <v>0</v>
      </c>
      <c r="L226" s="9">
        <f t="shared" si="64"/>
        <v>0</v>
      </c>
      <c r="M226" s="10">
        <f t="shared" si="65"/>
        <v>0</v>
      </c>
      <c r="N226" s="10">
        <f t="shared" si="66"/>
        <v>0</v>
      </c>
      <c r="O226" s="10">
        <f t="shared" si="72"/>
        <v>1.5707963267948966</v>
      </c>
      <c r="P226" s="10">
        <f t="shared" si="68"/>
        <v>0</v>
      </c>
      <c r="Q226" s="10">
        <f t="shared" si="73"/>
        <v>0</v>
      </c>
      <c r="R226" s="10">
        <f t="shared" si="74"/>
        <v>0</v>
      </c>
      <c r="S226" s="12">
        <f t="shared" si="75"/>
        <v>0</v>
      </c>
    </row>
    <row r="227" spans="1:19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9">
        <f t="shared" si="63"/>
        <v>0</v>
      </c>
      <c r="L227" s="9">
        <f t="shared" si="64"/>
        <v>0</v>
      </c>
      <c r="M227" s="10">
        <f t="shared" si="65"/>
        <v>0</v>
      </c>
      <c r="N227" s="10">
        <f t="shared" si="66"/>
        <v>0</v>
      </c>
      <c r="O227" s="10">
        <f t="shared" si="72"/>
        <v>1.5707963267948966</v>
      </c>
      <c r="P227" s="10">
        <f t="shared" si="68"/>
        <v>0</v>
      </c>
      <c r="Q227" s="10">
        <f t="shared" si="73"/>
        <v>0</v>
      </c>
      <c r="R227" s="10">
        <f t="shared" si="74"/>
        <v>0</v>
      </c>
      <c r="S227" s="12">
        <f t="shared" si="75"/>
        <v>0</v>
      </c>
    </row>
    <row r="228" spans="1:19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9">
        <f t="shared" si="63"/>
        <v>0</v>
      </c>
      <c r="L228" s="9">
        <f t="shared" si="64"/>
        <v>0</v>
      </c>
      <c r="M228" s="10">
        <f t="shared" si="65"/>
        <v>0</v>
      </c>
      <c r="N228" s="10">
        <f t="shared" si="66"/>
        <v>0</v>
      </c>
      <c r="O228" s="10">
        <f t="shared" si="72"/>
        <v>1.5707963267948966</v>
      </c>
      <c r="P228" s="10">
        <f t="shared" si="68"/>
        <v>0</v>
      </c>
      <c r="Q228" s="10">
        <f t="shared" si="73"/>
        <v>0</v>
      </c>
      <c r="R228" s="10">
        <f t="shared" si="74"/>
        <v>0</v>
      </c>
      <c r="S228" s="12">
        <f t="shared" si="75"/>
        <v>0</v>
      </c>
    </row>
    <row r="229" spans="1:19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9">
        <f t="shared" si="63"/>
        <v>0</v>
      </c>
      <c r="L229" s="9">
        <f t="shared" si="64"/>
        <v>0</v>
      </c>
      <c r="M229" s="10">
        <f t="shared" si="65"/>
        <v>0</v>
      </c>
      <c r="N229" s="10">
        <f t="shared" si="66"/>
        <v>0</v>
      </c>
      <c r="O229" s="10">
        <f aca="true" t="shared" si="76" ref="O229:O244">(ABS($G229-90))*PI()/180</f>
        <v>1.5707963267948966</v>
      </c>
      <c r="P229" s="10">
        <f t="shared" si="68"/>
        <v>0</v>
      </c>
      <c r="Q229" s="10">
        <f aca="true" t="shared" si="77" ref="Q229:Q244">(POWER((COS($O229)),2))*$P229</f>
        <v>0</v>
      </c>
      <c r="R229" s="10">
        <f aca="true" t="shared" si="78" ref="R229:R244">((SIN($O229))*(COS($O229)))*$P229</f>
        <v>0</v>
      </c>
      <c r="S229" s="12">
        <f aca="true" t="shared" si="79" ref="S229:S244">$E229+($F229/60)</f>
        <v>0</v>
      </c>
    </row>
    <row r="230" spans="1:19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9">
        <f t="shared" si="63"/>
        <v>0</v>
      </c>
      <c r="L230" s="9">
        <f t="shared" si="64"/>
        <v>0</v>
      </c>
      <c r="M230" s="10">
        <f t="shared" si="65"/>
        <v>0</v>
      </c>
      <c r="N230" s="10">
        <f t="shared" si="66"/>
        <v>0</v>
      </c>
      <c r="O230" s="10">
        <f t="shared" si="76"/>
        <v>1.5707963267948966</v>
      </c>
      <c r="P230" s="10">
        <f t="shared" si="68"/>
        <v>0</v>
      </c>
      <c r="Q230" s="10">
        <f t="shared" si="77"/>
        <v>0</v>
      </c>
      <c r="R230" s="10">
        <f t="shared" si="78"/>
        <v>0</v>
      </c>
      <c r="S230" s="12">
        <f t="shared" si="79"/>
        <v>0</v>
      </c>
    </row>
    <row r="231" spans="1:19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9">
        <f t="shared" si="63"/>
        <v>0</v>
      </c>
      <c r="L231" s="9">
        <f t="shared" si="64"/>
        <v>0</v>
      </c>
      <c r="M231" s="10">
        <f t="shared" si="65"/>
        <v>0</v>
      </c>
      <c r="N231" s="10">
        <f t="shared" si="66"/>
        <v>0</v>
      </c>
      <c r="O231" s="10">
        <f t="shared" si="76"/>
        <v>1.5707963267948966</v>
      </c>
      <c r="P231" s="10">
        <f t="shared" si="68"/>
        <v>0</v>
      </c>
      <c r="Q231" s="10">
        <f t="shared" si="77"/>
        <v>0</v>
      </c>
      <c r="R231" s="10">
        <f t="shared" si="78"/>
        <v>0</v>
      </c>
      <c r="S231" s="12">
        <f t="shared" si="79"/>
        <v>0</v>
      </c>
    </row>
    <row r="232" spans="1:19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9">
        <f t="shared" si="63"/>
        <v>0</v>
      </c>
      <c r="L232" s="9">
        <f t="shared" si="64"/>
        <v>0</v>
      </c>
      <c r="M232" s="10">
        <f t="shared" si="65"/>
        <v>0</v>
      </c>
      <c r="N232" s="10">
        <f t="shared" si="66"/>
        <v>0</v>
      </c>
      <c r="O232" s="10">
        <f t="shared" si="76"/>
        <v>1.5707963267948966</v>
      </c>
      <c r="P232" s="10">
        <f t="shared" si="68"/>
        <v>0</v>
      </c>
      <c r="Q232" s="10">
        <f t="shared" si="77"/>
        <v>0</v>
      </c>
      <c r="R232" s="10">
        <f t="shared" si="78"/>
        <v>0</v>
      </c>
      <c r="S232" s="12">
        <f t="shared" si="79"/>
        <v>0</v>
      </c>
    </row>
    <row r="233" spans="1:19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9">
        <f t="shared" si="63"/>
        <v>0</v>
      </c>
      <c r="L233" s="9">
        <f t="shared" si="64"/>
        <v>0</v>
      </c>
      <c r="M233" s="10">
        <f t="shared" si="65"/>
        <v>0</v>
      </c>
      <c r="N233" s="10">
        <f t="shared" si="66"/>
        <v>0</v>
      </c>
      <c r="O233" s="10">
        <f t="shared" si="76"/>
        <v>1.5707963267948966</v>
      </c>
      <c r="P233" s="10">
        <f t="shared" si="68"/>
        <v>0</v>
      </c>
      <c r="Q233" s="10">
        <f t="shared" si="77"/>
        <v>0</v>
      </c>
      <c r="R233" s="10">
        <f t="shared" si="78"/>
        <v>0</v>
      </c>
      <c r="S233" s="12">
        <f t="shared" si="79"/>
        <v>0</v>
      </c>
    </row>
    <row r="234" spans="1:19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9">
        <f t="shared" si="63"/>
        <v>0</v>
      </c>
      <c r="L234" s="9">
        <f t="shared" si="64"/>
        <v>0</v>
      </c>
      <c r="M234" s="10">
        <f t="shared" si="65"/>
        <v>0</v>
      </c>
      <c r="N234" s="10">
        <f t="shared" si="66"/>
        <v>0</v>
      </c>
      <c r="O234" s="10">
        <f t="shared" si="76"/>
        <v>1.5707963267948966</v>
      </c>
      <c r="P234" s="10">
        <f t="shared" si="68"/>
        <v>0</v>
      </c>
      <c r="Q234" s="10">
        <f t="shared" si="77"/>
        <v>0</v>
      </c>
      <c r="R234" s="10">
        <f t="shared" si="78"/>
        <v>0</v>
      </c>
      <c r="S234" s="12">
        <f t="shared" si="79"/>
        <v>0</v>
      </c>
    </row>
    <row r="235" spans="1:19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9">
        <f t="shared" si="63"/>
        <v>0</v>
      </c>
      <c r="L235" s="9">
        <f t="shared" si="64"/>
        <v>0</v>
      </c>
      <c r="M235" s="10">
        <f t="shared" si="65"/>
        <v>0</v>
      </c>
      <c r="N235" s="10">
        <f t="shared" si="66"/>
        <v>0</v>
      </c>
      <c r="O235" s="10">
        <f t="shared" si="76"/>
        <v>1.5707963267948966</v>
      </c>
      <c r="P235" s="10">
        <f t="shared" si="68"/>
        <v>0</v>
      </c>
      <c r="Q235" s="10">
        <f t="shared" si="77"/>
        <v>0</v>
      </c>
      <c r="R235" s="10">
        <f t="shared" si="78"/>
        <v>0</v>
      </c>
      <c r="S235" s="12">
        <f t="shared" si="79"/>
        <v>0</v>
      </c>
    </row>
    <row r="236" spans="1:19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9">
        <f t="shared" si="63"/>
        <v>0</v>
      </c>
      <c r="L236" s="9">
        <f t="shared" si="64"/>
        <v>0</v>
      </c>
      <c r="M236" s="10">
        <f t="shared" si="65"/>
        <v>0</v>
      </c>
      <c r="N236" s="10">
        <f t="shared" si="66"/>
        <v>0</v>
      </c>
      <c r="O236" s="10">
        <f t="shared" si="76"/>
        <v>1.5707963267948966</v>
      </c>
      <c r="P236" s="10">
        <f t="shared" si="68"/>
        <v>0</v>
      </c>
      <c r="Q236" s="10">
        <f t="shared" si="77"/>
        <v>0</v>
      </c>
      <c r="R236" s="10">
        <f t="shared" si="78"/>
        <v>0</v>
      </c>
      <c r="S236" s="12">
        <f t="shared" si="79"/>
        <v>0</v>
      </c>
    </row>
    <row r="237" spans="1:19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9">
        <f t="shared" si="63"/>
        <v>0</v>
      </c>
      <c r="L237" s="9">
        <f t="shared" si="64"/>
        <v>0</v>
      </c>
      <c r="M237" s="10">
        <f t="shared" si="65"/>
        <v>0</v>
      </c>
      <c r="N237" s="10">
        <f t="shared" si="66"/>
        <v>0</v>
      </c>
      <c r="O237" s="10">
        <f t="shared" si="76"/>
        <v>1.5707963267948966</v>
      </c>
      <c r="P237" s="10">
        <f t="shared" si="68"/>
        <v>0</v>
      </c>
      <c r="Q237" s="10">
        <f t="shared" si="77"/>
        <v>0</v>
      </c>
      <c r="R237" s="10">
        <f t="shared" si="78"/>
        <v>0</v>
      </c>
      <c r="S237" s="12">
        <f t="shared" si="79"/>
        <v>0</v>
      </c>
    </row>
    <row r="238" spans="1:19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9">
        <f t="shared" si="63"/>
        <v>0</v>
      </c>
      <c r="L238" s="9">
        <f t="shared" si="64"/>
        <v>0</v>
      </c>
      <c r="M238" s="10">
        <f t="shared" si="65"/>
        <v>0</v>
      </c>
      <c r="N238" s="10">
        <f t="shared" si="66"/>
        <v>0</v>
      </c>
      <c r="O238" s="10">
        <f t="shared" si="76"/>
        <v>1.5707963267948966</v>
      </c>
      <c r="P238" s="10">
        <f t="shared" si="68"/>
        <v>0</v>
      </c>
      <c r="Q238" s="10">
        <f t="shared" si="77"/>
        <v>0</v>
      </c>
      <c r="R238" s="10">
        <f t="shared" si="78"/>
        <v>0</v>
      </c>
      <c r="S238" s="12">
        <f t="shared" si="79"/>
        <v>0</v>
      </c>
    </row>
    <row r="239" spans="1:19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9">
        <f t="shared" si="63"/>
        <v>0</v>
      </c>
      <c r="L239" s="9">
        <f t="shared" si="64"/>
        <v>0</v>
      </c>
      <c r="M239" s="10">
        <f t="shared" si="65"/>
        <v>0</v>
      </c>
      <c r="N239" s="10">
        <f t="shared" si="66"/>
        <v>0</v>
      </c>
      <c r="O239" s="10">
        <f t="shared" si="76"/>
        <v>1.5707963267948966</v>
      </c>
      <c r="P239" s="10">
        <f t="shared" si="68"/>
        <v>0</v>
      </c>
      <c r="Q239" s="10">
        <f t="shared" si="77"/>
        <v>0</v>
      </c>
      <c r="R239" s="10">
        <f t="shared" si="78"/>
        <v>0</v>
      </c>
      <c r="S239" s="12">
        <f t="shared" si="79"/>
        <v>0</v>
      </c>
    </row>
    <row r="240" spans="1:19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9">
        <f t="shared" si="63"/>
        <v>0</v>
      </c>
      <c r="L240" s="9">
        <f t="shared" si="64"/>
        <v>0</v>
      </c>
      <c r="M240" s="10">
        <f t="shared" si="65"/>
        <v>0</v>
      </c>
      <c r="N240" s="10">
        <f t="shared" si="66"/>
        <v>0</v>
      </c>
      <c r="O240" s="10">
        <f t="shared" si="76"/>
        <v>1.5707963267948966</v>
      </c>
      <c r="P240" s="10">
        <f t="shared" si="68"/>
        <v>0</v>
      </c>
      <c r="Q240" s="10">
        <f t="shared" si="77"/>
        <v>0</v>
      </c>
      <c r="R240" s="10">
        <f t="shared" si="78"/>
        <v>0</v>
      </c>
      <c r="S240" s="12">
        <f t="shared" si="79"/>
        <v>0</v>
      </c>
    </row>
    <row r="241" spans="1:19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9">
        <f t="shared" si="63"/>
        <v>0</v>
      </c>
      <c r="L241" s="9">
        <f t="shared" si="64"/>
        <v>0</v>
      </c>
      <c r="M241" s="10">
        <f t="shared" si="65"/>
        <v>0</v>
      </c>
      <c r="N241" s="10">
        <f t="shared" si="66"/>
        <v>0</v>
      </c>
      <c r="O241" s="10">
        <f t="shared" si="76"/>
        <v>1.5707963267948966</v>
      </c>
      <c r="P241" s="10">
        <f t="shared" si="68"/>
        <v>0</v>
      </c>
      <c r="Q241" s="10">
        <f t="shared" si="77"/>
        <v>0</v>
      </c>
      <c r="R241" s="10">
        <f t="shared" si="78"/>
        <v>0</v>
      </c>
      <c r="S241" s="12">
        <f t="shared" si="79"/>
        <v>0</v>
      </c>
    </row>
    <row r="242" spans="1:19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9">
        <f t="shared" si="63"/>
        <v>0</v>
      </c>
      <c r="L242" s="9">
        <f t="shared" si="64"/>
        <v>0</v>
      </c>
      <c r="M242" s="10">
        <f t="shared" si="65"/>
        <v>0</v>
      </c>
      <c r="N242" s="10">
        <f t="shared" si="66"/>
        <v>0</v>
      </c>
      <c r="O242" s="10">
        <f t="shared" si="76"/>
        <v>1.5707963267948966</v>
      </c>
      <c r="P242" s="10">
        <f t="shared" si="68"/>
        <v>0</v>
      </c>
      <c r="Q242" s="10">
        <f t="shared" si="77"/>
        <v>0</v>
      </c>
      <c r="R242" s="10">
        <f t="shared" si="78"/>
        <v>0</v>
      </c>
      <c r="S242" s="12">
        <f t="shared" si="79"/>
        <v>0</v>
      </c>
    </row>
    <row r="243" spans="1:19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9">
        <f t="shared" si="63"/>
        <v>0</v>
      </c>
      <c r="L243" s="9">
        <f t="shared" si="64"/>
        <v>0</v>
      </c>
      <c r="M243" s="10">
        <f t="shared" si="65"/>
        <v>0</v>
      </c>
      <c r="N243" s="10">
        <f t="shared" si="66"/>
        <v>0</v>
      </c>
      <c r="O243" s="10">
        <f t="shared" si="76"/>
        <v>1.5707963267948966</v>
      </c>
      <c r="P243" s="10">
        <f t="shared" si="68"/>
        <v>0</v>
      </c>
      <c r="Q243" s="10">
        <f t="shared" si="77"/>
        <v>0</v>
      </c>
      <c r="R243" s="10">
        <f t="shared" si="78"/>
        <v>0</v>
      </c>
      <c r="S243" s="12">
        <f t="shared" si="79"/>
        <v>0</v>
      </c>
    </row>
    <row r="244" spans="1:19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9">
        <f t="shared" si="63"/>
        <v>0</v>
      </c>
      <c r="L244" s="9">
        <f t="shared" si="64"/>
        <v>0</v>
      </c>
      <c r="M244" s="10">
        <f t="shared" si="65"/>
        <v>0</v>
      </c>
      <c r="N244" s="10">
        <f t="shared" si="66"/>
        <v>0</v>
      </c>
      <c r="O244" s="10">
        <f t="shared" si="76"/>
        <v>1.5707963267948966</v>
      </c>
      <c r="P244" s="10">
        <f t="shared" si="68"/>
        <v>0</v>
      </c>
      <c r="Q244" s="10">
        <f t="shared" si="77"/>
        <v>0</v>
      </c>
      <c r="R244" s="10">
        <f t="shared" si="78"/>
        <v>0</v>
      </c>
      <c r="S244" s="12">
        <f t="shared" si="79"/>
        <v>0</v>
      </c>
    </row>
    <row r="245" spans="1:19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9">
        <f t="shared" si="63"/>
        <v>0</v>
      </c>
      <c r="L245" s="9">
        <f t="shared" si="64"/>
        <v>0</v>
      </c>
      <c r="M245" s="10">
        <f t="shared" si="65"/>
        <v>0</v>
      </c>
      <c r="N245" s="10">
        <f t="shared" si="66"/>
        <v>0</v>
      </c>
      <c r="O245" s="10">
        <f aca="true" t="shared" si="80" ref="O245:O260">(ABS($G245-90))*PI()/180</f>
        <v>1.5707963267948966</v>
      </c>
      <c r="P245" s="10">
        <f t="shared" si="68"/>
        <v>0</v>
      </c>
      <c r="Q245" s="10">
        <f aca="true" t="shared" si="81" ref="Q245:Q260">(POWER((COS($O245)),2))*$P245</f>
        <v>0</v>
      </c>
      <c r="R245" s="10">
        <f aca="true" t="shared" si="82" ref="R245:R260">((SIN($O245))*(COS($O245)))*$P245</f>
        <v>0</v>
      </c>
      <c r="S245" s="12">
        <f aca="true" t="shared" si="83" ref="S245:S260">$E245+($F245/60)</f>
        <v>0</v>
      </c>
    </row>
    <row r="246" spans="1:19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9">
        <f t="shared" si="63"/>
        <v>0</v>
      </c>
      <c r="L246" s="9">
        <f t="shared" si="64"/>
        <v>0</v>
      </c>
      <c r="M246" s="10">
        <f t="shared" si="65"/>
        <v>0</v>
      </c>
      <c r="N246" s="10">
        <f t="shared" si="66"/>
        <v>0</v>
      </c>
      <c r="O246" s="10">
        <f t="shared" si="80"/>
        <v>1.5707963267948966</v>
      </c>
      <c r="P246" s="10">
        <f t="shared" si="68"/>
        <v>0</v>
      </c>
      <c r="Q246" s="10">
        <f t="shared" si="81"/>
        <v>0</v>
      </c>
      <c r="R246" s="10">
        <f t="shared" si="82"/>
        <v>0</v>
      </c>
      <c r="S246" s="12">
        <f t="shared" si="83"/>
        <v>0</v>
      </c>
    </row>
    <row r="247" spans="1:19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9">
        <f t="shared" si="63"/>
        <v>0</v>
      </c>
      <c r="L247" s="9">
        <f t="shared" si="64"/>
        <v>0</v>
      </c>
      <c r="M247" s="10">
        <f t="shared" si="65"/>
        <v>0</v>
      </c>
      <c r="N247" s="10">
        <f t="shared" si="66"/>
        <v>0</v>
      </c>
      <c r="O247" s="10">
        <f t="shared" si="80"/>
        <v>1.5707963267948966</v>
      </c>
      <c r="P247" s="10">
        <f t="shared" si="68"/>
        <v>0</v>
      </c>
      <c r="Q247" s="10">
        <f t="shared" si="81"/>
        <v>0</v>
      </c>
      <c r="R247" s="10">
        <f t="shared" si="82"/>
        <v>0</v>
      </c>
      <c r="S247" s="12">
        <f t="shared" si="83"/>
        <v>0</v>
      </c>
    </row>
    <row r="248" spans="1:19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9">
        <f t="shared" si="63"/>
        <v>0</v>
      </c>
      <c r="L248" s="9">
        <f t="shared" si="64"/>
        <v>0</v>
      </c>
      <c r="M248" s="10">
        <f t="shared" si="65"/>
        <v>0</v>
      </c>
      <c r="N248" s="10">
        <f t="shared" si="66"/>
        <v>0</v>
      </c>
      <c r="O248" s="10">
        <f t="shared" si="80"/>
        <v>1.5707963267948966</v>
      </c>
      <c r="P248" s="10">
        <f t="shared" si="68"/>
        <v>0</v>
      </c>
      <c r="Q248" s="10">
        <f t="shared" si="81"/>
        <v>0</v>
      </c>
      <c r="R248" s="10">
        <f t="shared" si="82"/>
        <v>0</v>
      </c>
      <c r="S248" s="12">
        <f t="shared" si="83"/>
        <v>0</v>
      </c>
    </row>
    <row r="249" spans="1:19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9">
        <f t="shared" si="63"/>
        <v>0</v>
      </c>
      <c r="L249" s="9">
        <f t="shared" si="64"/>
        <v>0</v>
      </c>
      <c r="M249" s="10">
        <f t="shared" si="65"/>
        <v>0</v>
      </c>
      <c r="N249" s="10">
        <f t="shared" si="66"/>
        <v>0</v>
      </c>
      <c r="O249" s="10">
        <f t="shared" si="80"/>
        <v>1.5707963267948966</v>
      </c>
      <c r="P249" s="10">
        <f t="shared" si="68"/>
        <v>0</v>
      </c>
      <c r="Q249" s="10">
        <f t="shared" si="81"/>
        <v>0</v>
      </c>
      <c r="R249" s="10">
        <f t="shared" si="82"/>
        <v>0</v>
      </c>
      <c r="S249" s="12">
        <f t="shared" si="83"/>
        <v>0</v>
      </c>
    </row>
    <row r="250" spans="1:19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9">
        <f t="shared" si="63"/>
        <v>0</v>
      </c>
      <c r="L250" s="9">
        <f t="shared" si="64"/>
        <v>0</v>
      </c>
      <c r="M250" s="10">
        <f t="shared" si="65"/>
        <v>0</v>
      </c>
      <c r="N250" s="10">
        <f t="shared" si="66"/>
        <v>0</v>
      </c>
      <c r="O250" s="10">
        <f t="shared" si="80"/>
        <v>1.5707963267948966</v>
      </c>
      <c r="P250" s="10">
        <f t="shared" si="68"/>
        <v>0</v>
      </c>
      <c r="Q250" s="10">
        <f t="shared" si="81"/>
        <v>0</v>
      </c>
      <c r="R250" s="10">
        <f t="shared" si="82"/>
        <v>0</v>
      </c>
      <c r="S250" s="12">
        <f t="shared" si="83"/>
        <v>0</v>
      </c>
    </row>
    <row r="251" spans="1:19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9">
        <f t="shared" si="63"/>
        <v>0</v>
      </c>
      <c r="L251" s="9">
        <f t="shared" si="64"/>
        <v>0</v>
      </c>
      <c r="M251" s="10">
        <f t="shared" si="65"/>
        <v>0</v>
      </c>
      <c r="N251" s="10">
        <f t="shared" si="66"/>
        <v>0</v>
      </c>
      <c r="O251" s="10">
        <f t="shared" si="80"/>
        <v>1.5707963267948966</v>
      </c>
      <c r="P251" s="10">
        <f t="shared" si="68"/>
        <v>0</v>
      </c>
      <c r="Q251" s="10">
        <f t="shared" si="81"/>
        <v>0</v>
      </c>
      <c r="R251" s="10">
        <f t="shared" si="82"/>
        <v>0</v>
      </c>
      <c r="S251" s="12">
        <f t="shared" si="83"/>
        <v>0</v>
      </c>
    </row>
    <row r="252" spans="1:19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9">
        <f t="shared" si="63"/>
        <v>0</v>
      </c>
      <c r="L252" s="9">
        <f t="shared" si="64"/>
        <v>0</v>
      </c>
      <c r="M252" s="10">
        <f t="shared" si="65"/>
        <v>0</v>
      </c>
      <c r="N252" s="10">
        <f t="shared" si="66"/>
        <v>0</v>
      </c>
      <c r="O252" s="10">
        <f t="shared" si="80"/>
        <v>1.5707963267948966</v>
      </c>
      <c r="P252" s="10">
        <f t="shared" si="68"/>
        <v>0</v>
      </c>
      <c r="Q252" s="10">
        <f t="shared" si="81"/>
        <v>0</v>
      </c>
      <c r="R252" s="10">
        <f t="shared" si="82"/>
        <v>0</v>
      </c>
      <c r="S252" s="12">
        <f t="shared" si="83"/>
        <v>0</v>
      </c>
    </row>
    <row r="253" spans="1:19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9">
        <f t="shared" si="63"/>
        <v>0</v>
      </c>
      <c r="L253" s="9">
        <f t="shared" si="64"/>
        <v>0</v>
      </c>
      <c r="M253" s="10">
        <f t="shared" si="65"/>
        <v>0</v>
      </c>
      <c r="N253" s="10">
        <f t="shared" si="66"/>
        <v>0</v>
      </c>
      <c r="O253" s="10">
        <f t="shared" si="80"/>
        <v>1.5707963267948966</v>
      </c>
      <c r="P253" s="10">
        <f t="shared" si="68"/>
        <v>0</v>
      </c>
      <c r="Q253" s="10">
        <f t="shared" si="81"/>
        <v>0</v>
      </c>
      <c r="R253" s="10">
        <f t="shared" si="82"/>
        <v>0</v>
      </c>
      <c r="S253" s="12">
        <f t="shared" si="83"/>
        <v>0</v>
      </c>
    </row>
    <row r="254" spans="1:19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9">
        <f t="shared" si="63"/>
        <v>0</v>
      </c>
      <c r="L254" s="9">
        <f t="shared" si="64"/>
        <v>0</v>
      </c>
      <c r="M254" s="10">
        <f t="shared" si="65"/>
        <v>0</v>
      </c>
      <c r="N254" s="10">
        <f t="shared" si="66"/>
        <v>0</v>
      </c>
      <c r="O254" s="10">
        <f t="shared" si="80"/>
        <v>1.5707963267948966</v>
      </c>
      <c r="P254" s="10">
        <f t="shared" si="68"/>
        <v>0</v>
      </c>
      <c r="Q254" s="10">
        <f t="shared" si="81"/>
        <v>0</v>
      </c>
      <c r="R254" s="10">
        <f t="shared" si="82"/>
        <v>0</v>
      </c>
      <c r="S254" s="12">
        <f t="shared" si="83"/>
        <v>0</v>
      </c>
    </row>
    <row r="255" spans="1:19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9">
        <f t="shared" si="63"/>
        <v>0</v>
      </c>
      <c r="L255" s="9">
        <f t="shared" si="64"/>
        <v>0</v>
      </c>
      <c r="M255" s="10">
        <f t="shared" si="65"/>
        <v>0</v>
      </c>
      <c r="N255" s="10">
        <f t="shared" si="66"/>
        <v>0</v>
      </c>
      <c r="O255" s="10">
        <f t="shared" si="80"/>
        <v>1.5707963267948966</v>
      </c>
      <c r="P255" s="10">
        <f t="shared" si="68"/>
        <v>0</v>
      </c>
      <c r="Q255" s="10">
        <f t="shared" si="81"/>
        <v>0</v>
      </c>
      <c r="R255" s="10">
        <f t="shared" si="82"/>
        <v>0</v>
      </c>
      <c r="S255" s="12">
        <f t="shared" si="83"/>
        <v>0</v>
      </c>
    </row>
    <row r="256" spans="1:19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9">
        <f t="shared" si="63"/>
        <v>0</v>
      </c>
      <c r="L256" s="9">
        <f t="shared" si="64"/>
        <v>0</v>
      </c>
      <c r="M256" s="10">
        <f t="shared" si="65"/>
        <v>0</v>
      </c>
      <c r="N256" s="10">
        <f t="shared" si="66"/>
        <v>0</v>
      </c>
      <c r="O256" s="10">
        <f t="shared" si="80"/>
        <v>1.5707963267948966</v>
      </c>
      <c r="P256" s="10">
        <f t="shared" si="68"/>
        <v>0</v>
      </c>
      <c r="Q256" s="10">
        <f t="shared" si="81"/>
        <v>0</v>
      </c>
      <c r="R256" s="10">
        <f t="shared" si="82"/>
        <v>0</v>
      </c>
      <c r="S256" s="12">
        <f t="shared" si="83"/>
        <v>0</v>
      </c>
    </row>
    <row r="257" spans="1:19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9">
        <f t="shared" si="63"/>
        <v>0</v>
      </c>
      <c r="L257" s="9">
        <f t="shared" si="64"/>
        <v>0</v>
      </c>
      <c r="M257" s="10">
        <f t="shared" si="65"/>
        <v>0</v>
      </c>
      <c r="N257" s="10">
        <f t="shared" si="66"/>
        <v>0</v>
      </c>
      <c r="O257" s="10">
        <f t="shared" si="80"/>
        <v>1.5707963267948966</v>
      </c>
      <c r="P257" s="10">
        <f t="shared" si="68"/>
        <v>0</v>
      </c>
      <c r="Q257" s="10">
        <f t="shared" si="81"/>
        <v>0</v>
      </c>
      <c r="R257" s="10">
        <f t="shared" si="82"/>
        <v>0</v>
      </c>
      <c r="S257" s="12">
        <f t="shared" si="83"/>
        <v>0</v>
      </c>
    </row>
    <row r="258" spans="1:19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9">
        <f t="shared" si="63"/>
        <v>0</v>
      </c>
      <c r="L258" s="9">
        <f t="shared" si="64"/>
        <v>0</v>
      </c>
      <c r="M258" s="10">
        <f t="shared" si="65"/>
        <v>0</v>
      </c>
      <c r="N258" s="10">
        <f t="shared" si="66"/>
        <v>0</v>
      </c>
      <c r="O258" s="10">
        <f t="shared" si="80"/>
        <v>1.5707963267948966</v>
      </c>
      <c r="P258" s="10">
        <f t="shared" si="68"/>
        <v>0</v>
      </c>
      <c r="Q258" s="10">
        <f t="shared" si="81"/>
        <v>0</v>
      </c>
      <c r="R258" s="10">
        <f t="shared" si="82"/>
        <v>0</v>
      </c>
      <c r="S258" s="12">
        <f t="shared" si="83"/>
        <v>0</v>
      </c>
    </row>
    <row r="259" spans="1:19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9">
        <f t="shared" si="63"/>
        <v>0</v>
      </c>
      <c r="L259" s="9">
        <f t="shared" si="64"/>
        <v>0</v>
      </c>
      <c r="M259" s="10">
        <f t="shared" si="65"/>
        <v>0</v>
      </c>
      <c r="N259" s="10">
        <f t="shared" si="66"/>
        <v>0</v>
      </c>
      <c r="O259" s="10">
        <f t="shared" si="80"/>
        <v>1.5707963267948966</v>
      </c>
      <c r="P259" s="10">
        <f t="shared" si="68"/>
        <v>0</v>
      </c>
      <c r="Q259" s="10">
        <f t="shared" si="81"/>
        <v>0</v>
      </c>
      <c r="R259" s="10">
        <f t="shared" si="82"/>
        <v>0</v>
      </c>
      <c r="S259" s="12">
        <f t="shared" si="83"/>
        <v>0</v>
      </c>
    </row>
    <row r="260" spans="1:19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9">
        <f aca="true" t="shared" si="84" ref="K260:K300">(SIN((PI()/180)*((($S260-TRUNC($S260))/0.6)+TRUNC($S260))))*$Q260</f>
        <v>0</v>
      </c>
      <c r="L260" s="9">
        <f aca="true" t="shared" si="85" ref="L260:L300">(COS((PI()/180)*((($S260-TRUNC($S260))/0.6)+TRUNC($S260))))*$Q260</f>
        <v>0</v>
      </c>
      <c r="M260" s="10">
        <f aca="true" t="shared" si="86" ref="M260:M300">IF($G260&lt;90,$C260+$D260+$R260-$J260,$C260+$D260-$R260-$J260)</f>
        <v>0</v>
      </c>
      <c r="N260" s="10">
        <f aca="true" t="shared" si="87" ref="N260:N300">$A260</f>
        <v>0</v>
      </c>
      <c r="O260" s="10">
        <f t="shared" si="80"/>
        <v>1.5707963267948966</v>
      </c>
      <c r="P260" s="10">
        <f t="shared" si="68"/>
        <v>0</v>
      </c>
      <c r="Q260" s="10">
        <f t="shared" si="81"/>
        <v>0</v>
      </c>
      <c r="R260" s="10">
        <f t="shared" si="82"/>
        <v>0</v>
      </c>
      <c r="S260" s="12">
        <f t="shared" si="83"/>
        <v>0</v>
      </c>
    </row>
    <row r="261" spans="1:19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9">
        <f t="shared" si="84"/>
        <v>0</v>
      </c>
      <c r="L261" s="9">
        <f t="shared" si="85"/>
        <v>0</v>
      </c>
      <c r="M261" s="10">
        <f t="shared" si="86"/>
        <v>0</v>
      </c>
      <c r="N261" s="10">
        <f t="shared" si="87"/>
        <v>0</v>
      </c>
      <c r="O261" s="10">
        <f aca="true" t="shared" si="88" ref="O261:O276">(ABS($G261-90))*PI()/180</f>
        <v>1.5707963267948966</v>
      </c>
      <c r="P261" s="10">
        <f aca="true" t="shared" si="89" ref="P261:P300">IF(ABS(((($H261+$I261))/2)-$J261)&gt;0.015,0,ABS(($H261-$I261)*100))</f>
        <v>0</v>
      </c>
      <c r="Q261" s="10">
        <f aca="true" t="shared" si="90" ref="Q261:Q276">(POWER((COS($O261)),2))*$P261</f>
        <v>0</v>
      </c>
      <c r="R261" s="10">
        <f aca="true" t="shared" si="91" ref="R261:R276">((SIN($O261))*(COS($O261)))*$P261</f>
        <v>0</v>
      </c>
      <c r="S261" s="12">
        <f aca="true" t="shared" si="92" ref="S261:S276">$E261+($F261/60)</f>
        <v>0</v>
      </c>
    </row>
    <row r="262" spans="1:19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9">
        <f t="shared" si="84"/>
        <v>0</v>
      </c>
      <c r="L262" s="9">
        <f t="shared" si="85"/>
        <v>0</v>
      </c>
      <c r="M262" s="10">
        <f t="shared" si="86"/>
        <v>0</v>
      </c>
      <c r="N262" s="10">
        <f t="shared" si="87"/>
        <v>0</v>
      </c>
      <c r="O262" s="10">
        <f t="shared" si="88"/>
        <v>1.5707963267948966</v>
      </c>
      <c r="P262" s="10">
        <f t="shared" si="89"/>
        <v>0</v>
      </c>
      <c r="Q262" s="10">
        <f t="shared" si="90"/>
        <v>0</v>
      </c>
      <c r="R262" s="10">
        <f t="shared" si="91"/>
        <v>0</v>
      </c>
      <c r="S262" s="12">
        <f t="shared" si="92"/>
        <v>0</v>
      </c>
    </row>
    <row r="263" spans="1:19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9">
        <f t="shared" si="84"/>
        <v>0</v>
      </c>
      <c r="L263" s="9">
        <f t="shared" si="85"/>
        <v>0</v>
      </c>
      <c r="M263" s="10">
        <f t="shared" si="86"/>
        <v>0</v>
      </c>
      <c r="N263" s="10">
        <f t="shared" si="87"/>
        <v>0</v>
      </c>
      <c r="O263" s="10">
        <f t="shared" si="88"/>
        <v>1.5707963267948966</v>
      </c>
      <c r="P263" s="10">
        <f t="shared" si="89"/>
        <v>0</v>
      </c>
      <c r="Q263" s="10">
        <f t="shared" si="90"/>
        <v>0</v>
      </c>
      <c r="R263" s="10">
        <f t="shared" si="91"/>
        <v>0</v>
      </c>
      <c r="S263" s="12">
        <f t="shared" si="92"/>
        <v>0</v>
      </c>
    </row>
    <row r="264" spans="1:19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9">
        <f t="shared" si="84"/>
        <v>0</v>
      </c>
      <c r="L264" s="9">
        <f t="shared" si="85"/>
        <v>0</v>
      </c>
      <c r="M264" s="10">
        <f t="shared" si="86"/>
        <v>0</v>
      </c>
      <c r="N264" s="10">
        <f t="shared" si="87"/>
        <v>0</v>
      </c>
      <c r="O264" s="10">
        <f t="shared" si="88"/>
        <v>1.5707963267948966</v>
      </c>
      <c r="P264" s="10">
        <f t="shared" si="89"/>
        <v>0</v>
      </c>
      <c r="Q264" s="10">
        <f t="shared" si="90"/>
        <v>0</v>
      </c>
      <c r="R264" s="10">
        <f t="shared" si="91"/>
        <v>0</v>
      </c>
      <c r="S264" s="12">
        <f t="shared" si="92"/>
        <v>0</v>
      </c>
    </row>
    <row r="265" spans="1:19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9">
        <f t="shared" si="84"/>
        <v>0</v>
      </c>
      <c r="L265" s="9">
        <f t="shared" si="85"/>
        <v>0</v>
      </c>
      <c r="M265" s="10">
        <f t="shared" si="86"/>
        <v>0</v>
      </c>
      <c r="N265" s="10">
        <f t="shared" si="87"/>
        <v>0</v>
      </c>
      <c r="O265" s="10">
        <f t="shared" si="88"/>
        <v>1.5707963267948966</v>
      </c>
      <c r="P265" s="10">
        <f t="shared" si="89"/>
        <v>0</v>
      </c>
      <c r="Q265" s="10">
        <f t="shared" si="90"/>
        <v>0</v>
      </c>
      <c r="R265" s="10">
        <f t="shared" si="91"/>
        <v>0</v>
      </c>
      <c r="S265" s="12">
        <f t="shared" si="92"/>
        <v>0</v>
      </c>
    </row>
    <row r="266" spans="1:19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9">
        <f t="shared" si="84"/>
        <v>0</v>
      </c>
      <c r="L266" s="9">
        <f t="shared" si="85"/>
        <v>0</v>
      </c>
      <c r="M266" s="10">
        <f t="shared" si="86"/>
        <v>0</v>
      </c>
      <c r="N266" s="10">
        <f t="shared" si="87"/>
        <v>0</v>
      </c>
      <c r="O266" s="10">
        <f t="shared" si="88"/>
        <v>1.5707963267948966</v>
      </c>
      <c r="P266" s="10">
        <f t="shared" si="89"/>
        <v>0</v>
      </c>
      <c r="Q266" s="10">
        <f t="shared" si="90"/>
        <v>0</v>
      </c>
      <c r="R266" s="10">
        <f t="shared" si="91"/>
        <v>0</v>
      </c>
      <c r="S266" s="12">
        <f t="shared" si="92"/>
        <v>0</v>
      </c>
    </row>
    <row r="267" spans="1:19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9">
        <f t="shared" si="84"/>
        <v>0</v>
      </c>
      <c r="L267" s="9">
        <f t="shared" si="85"/>
        <v>0</v>
      </c>
      <c r="M267" s="10">
        <f t="shared" si="86"/>
        <v>0</v>
      </c>
      <c r="N267" s="10">
        <f t="shared" si="87"/>
        <v>0</v>
      </c>
      <c r="O267" s="10">
        <f t="shared" si="88"/>
        <v>1.5707963267948966</v>
      </c>
      <c r="P267" s="10">
        <f t="shared" si="89"/>
        <v>0</v>
      </c>
      <c r="Q267" s="10">
        <f t="shared" si="90"/>
        <v>0</v>
      </c>
      <c r="R267" s="10">
        <f t="shared" si="91"/>
        <v>0</v>
      </c>
      <c r="S267" s="12">
        <f t="shared" si="92"/>
        <v>0</v>
      </c>
    </row>
    <row r="268" spans="1:19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9">
        <f t="shared" si="84"/>
        <v>0</v>
      </c>
      <c r="L268" s="9">
        <f t="shared" si="85"/>
        <v>0</v>
      </c>
      <c r="M268" s="10">
        <f t="shared" si="86"/>
        <v>0</v>
      </c>
      <c r="N268" s="10">
        <f t="shared" si="87"/>
        <v>0</v>
      </c>
      <c r="O268" s="10">
        <f t="shared" si="88"/>
        <v>1.5707963267948966</v>
      </c>
      <c r="P268" s="10">
        <f t="shared" si="89"/>
        <v>0</v>
      </c>
      <c r="Q268" s="10">
        <f t="shared" si="90"/>
        <v>0</v>
      </c>
      <c r="R268" s="10">
        <f t="shared" si="91"/>
        <v>0</v>
      </c>
      <c r="S268" s="12">
        <f t="shared" si="92"/>
        <v>0</v>
      </c>
    </row>
    <row r="269" spans="1:19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9">
        <f t="shared" si="84"/>
        <v>0</v>
      </c>
      <c r="L269" s="9">
        <f t="shared" si="85"/>
        <v>0</v>
      </c>
      <c r="M269" s="10">
        <f t="shared" si="86"/>
        <v>0</v>
      </c>
      <c r="N269" s="10">
        <f t="shared" si="87"/>
        <v>0</v>
      </c>
      <c r="O269" s="10">
        <f t="shared" si="88"/>
        <v>1.5707963267948966</v>
      </c>
      <c r="P269" s="10">
        <f t="shared" si="89"/>
        <v>0</v>
      </c>
      <c r="Q269" s="10">
        <f t="shared" si="90"/>
        <v>0</v>
      </c>
      <c r="R269" s="10">
        <f t="shared" si="91"/>
        <v>0</v>
      </c>
      <c r="S269" s="12">
        <f t="shared" si="92"/>
        <v>0</v>
      </c>
    </row>
    <row r="270" spans="1:19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9">
        <f t="shared" si="84"/>
        <v>0</v>
      </c>
      <c r="L270" s="9">
        <f t="shared" si="85"/>
        <v>0</v>
      </c>
      <c r="M270" s="10">
        <f t="shared" si="86"/>
        <v>0</v>
      </c>
      <c r="N270" s="10">
        <f t="shared" si="87"/>
        <v>0</v>
      </c>
      <c r="O270" s="10">
        <f t="shared" si="88"/>
        <v>1.5707963267948966</v>
      </c>
      <c r="P270" s="10">
        <f t="shared" si="89"/>
        <v>0</v>
      </c>
      <c r="Q270" s="10">
        <f t="shared" si="90"/>
        <v>0</v>
      </c>
      <c r="R270" s="10">
        <f t="shared" si="91"/>
        <v>0</v>
      </c>
      <c r="S270" s="12">
        <f t="shared" si="92"/>
        <v>0</v>
      </c>
    </row>
    <row r="271" spans="1:19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9">
        <f t="shared" si="84"/>
        <v>0</v>
      </c>
      <c r="L271" s="9">
        <f t="shared" si="85"/>
        <v>0</v>
      </c>
      <c r="M271" s="10">
        <f t="shared" si="86"/>
        <v>0</v>
      </c>
      <c r="N271" s="10">
        <f t="shared" si="87"/>
        <v>0</v>
      </c>
      <c r="O271" s="10">
        <f t="shared" si="88"/>
        <v>1.5707963267948966</v>
      </c>
      <c r="P271" s="10">
        <f t="shared" si="89"/>
        <v>0</v>
      </c>
      <c r="Q271" s="10">
        <f t="shared" si="90"/>
        <v>0</v>
      </c>
      <c r="R271" s="10">
        <f t="shared" si="91"/>
        <v>0</v>
      </c>
      <c r="S271" s="12">
        <f t="shared" si="92"/>
        <v>0</v>
      </c>
    </row>
    <row r="272" spans="1:19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9">
        <f t="shared" si="84"/>
        <v>0</v>
      </c>
      <c r="L272" s="9">
        <f t="shared" si="85"/>
        <v>0</v>
      </c>
      <c r="M272" s="10">
        <f t="shared" si="86"/>
        <v>0</v>
      </c>
      <c r="N272" s="10">
        <f t="shared" si="87"/>
        <v>0</v>
      </c>
      <c r="O272" s="10">
        <f t="shared" si="88"/>
        <v>1.5707963267948966</v>
      </c>
      <c r="P272" s="10">
        <f t="shared" si="89"/>
        <v>0</v>
      </c>
      <c r="Q272" s="10">
        <f t="shared" si="90"/>
        <v>0</v>
      </c>
      <c r="R272" s="10">
        <f t="shared" si="91"/>
        <v>0</v>
      </c>
      <c r="S272" s="12">
        <f t="shared" si="92"/>
        <v>0</v>
      </c>
    </row>
    <row r="273" spans="1:19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9">
        <f t="shared" si="84"/>
        <v>0</v>
      </c>
      <c r="L273" s="9">
        <f t="shared" si="85"/>
        <v>0</v>
      </c>
      <c r="M273" s="10">
        <f t="shared" si="86"/>
        <v>0</v>
      </c>
      <c r="N273" s="10">
        <f t="shared" si="87"/>
        <v>0</v>
      </c>
      <c r="O273" s="10">
        <f t="shared" si="88"/>
        <v>1.5707963267948966</v>
      </c>
      <c r="P273" s="10">
        <f t="shared" si="89"/>
        <v>0</v>
      </c>
      <c r="Q273" s="10">
        <f t="shared" si="90"/>
        <v>0</v>
      </c>
      <c r="R273" s="10">
        <f t="shared" si="91"/>
        <v>0</v>
      </c>
      <c r="S273" s="12">
        <f t="shared" si="92"/>
        <v>0</v>
      </c>
    </row>
    <row r="274" spans="1:19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9">
        <f t="shared" si="84"/>
        <v>0</v>
      </c>
      <c r="L274" s="9">
        <f t="shared" si="85"/>
        <v>0</v>
      </c>
      <c r="M274" s="10">
        <f t="shared" si="86"/>
        <v>0</v>
      </c>
      <c r="N274" s="10">
        <f t="shared" si="87"/>
        <v>0</v>
      </c>
      <c r="O274" s="10">
        <f t="shared" si="88"/>
        <v>1.5707963267948966</v>
      </c>
      <c r="P274" s="10">
        <f t="shared" si="89"/>
        <v>0</v>
      </c>
      <c r="Q274" s="10">
        <f t="shared" si="90"/>
        <v>0</v>
      </c>
      <c r="R274" s="10">
        <f t="shared" si="91"/>
        <v>0</v>
      </c>
      <c r="S274" s="12">
        <f t="shared" si="92"/>
        <v>0</v>
      </c>
    </row>
    <row r="275" spans="1:19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9">
        <f t="shared" si="84"/>
        <v>0</v>
      </c>
      <c r="L275" s="9">
        <f t="shared" si="85"/>
        <v>0</v>
      </c>
      <c r="M275" s="10">
        <f t="shared" si="86"/>
        <v>0</v>
      </c>
      <c r="N275" s="10">
        <f t="shared" si="87"/>
        <v>0</v>
      </c>
      <c r="O275" s="10">
        <f t="shared" si="88"/>
        <v>1.5707963267948966</v>
      </c>
      <c r="P275" s="10">
        <f t="shared" si="89"/>
        <v>0</v>
      </c>
      <c r="Q275" s="10">
        <f t="shared" si="90"/>
        <v>0</v>
      </c>
      <c r="R275" s="10">
        <f t="shared" si="91"/>
        <v>0</v>
      </c>
      <c r="S275" s="12">
        <f t="shared" si="92"/>
        <v>0</v>
      </c>
    </row>
    <row r="276" spans="1:19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9">
        <f t="shared" si="84"/>
        <v>0</v>
      </c>
      <c r="L276" s="9">
        <f t="shared" si="85"/>
        <v>0</v>
      </c>
      <c r="M276" s="10">
        <f t="shared" si="86"/>
        <v>0</v>
      </c>
      <c r="N276" s="10">
        <f t="shared" si="87"/>
        <v>0</v>
      </c>
      <c r="O276" s="10">
        <f t="shared" si="88"/>
        <v>1.5707963267948966</v>
      </c>
      <c r="P276" s="10">
        <f t="shared" si="89"/>
        <v>0</v>
      </c>
      <c r="Q276" s="10">
        <f t="shared" si="90"/>
        <v>0</v>
      </c>
      <c r="R276" s="10">
        <f t="shared" si="91"/>
        <v>0</v>
      </c>
      <c r="S276" s="12">
        <f t="shared" si="92"/>
        <v>0</v>
      </c>
    </row>
    <row r="277" spans="1:19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9">
        <f t="shared" si="84"/>
        <v>0</v>
      </c>
      <c r="L277" s="9">
        <f t="shared" si="85"/>
        <v>0</v>
      </c>
      <c r="M277" s="10">
        <f t="shared" si="86"/>
        <v>0</v>
      </c>
      <c r="N277" s="10">
        <f t="shared" si="87"/>
        <v>0</v>
      </c>
      <c r="O277" s="10">
        <f aca="true" t="shared" si="93" ref="O277:O292">(ABS($G277-90))*PI()/180</f>
        <v>1.5707963267948966</v>
      </c>
      <c r="P277" s="10">
        <f t="shared" si="89"/>
        <v>0</v>
      </c>
      <c r="Q277" s="10">
        <f aca="true" t="shared" si="94" ref="Q277:Q292">(POWER((COS($O277)),2))*$P277</f>
        <v>0</v>
      </c>
      <c r="R277" s="10">
        <f aca="true" t="shared" si="95" ref="R277:R292">((SIN($O277))*(COS($O277)))*$P277</f>
        <v>0</v>
      </c>
      <c r="S277" s="12">
        <f aca="true" t="shared" si="96" ref="S277:S292">$E277+($F277/60)</f>
        <v>0</v>
      </c>
    </row>
    <row r="278" spans="1:19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9">
        <f t="shared" si="84"/>
        <v>0</v>
      </c>
      <c r="L278" s="9">
        <f t="shared" si="85"/>
        <v>0</v>
      </c>
      <c r="M278" s="10">
        <f t="shared" si="86"/>
        <v>0</v>
      </c>
      <c r="N278" s="10">
        <f t="shared" si="87"/>
        <v>0</v>
      </c>
      <c r="O278" s="10">
        <f t="shared" si="93"/>
        <v>1.5707963267948966</v>
      </c>
      <c r="P278" s="10">
        <f t="shared" si="89"/>
        <v>0</v>
      </c>
      <c r="Q278" s="10">
        <f t="shared" si="94"/>
        <v>0</v>
      </c>
      <c r="R278" s="10">
        <f t="shared" si="95"/>
        <v>0</v>
      </c>
      <c r="S278" s="12">
        <f t="shared" si="96"/>
        <v>0</v>
      </c>
    </row>
    <row r="279" spans="1:19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9">
        <f t="shared" si="84"/>
        <v>0</v>
      </c>
      <c r="L279" s="9">
        <f t="shared" si="85"/>
        <v>0</v>
      </c>
      <c r="M279" s="10">
        <f t="shared" si="86"/>
        <v>0</v>
      </c>
      <c r="N279" s="10">
        <f t="shared" si="87"/>
        <v>0</v>
      </c>
      <c r="O279" s="10">
        <f t="shared" si="93"/>
        <v>1.5707963267948966</v>
      </c>
      <c r="P279" s="10">
        <f t="shared" si="89"/>
        <v>0</v>
      </c>
      <c r="Q279" s="10">
        <f t="shared" si="94"/>
        <v>0</v>
      </c>
      <c r="R279" s="10">
        <f t="shared" si="95"/>
        <v>0</v>
      </c>
      <c r="S279" s="12">
        <f t="shared" si="96"/>
        <v>0</v>
      </c>
    </row>
    <row r="280" spans="1:19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9">
        <f t="shared" si="84"/>
        <v>0</v>
      </c>
      <c r="L280" s="9">
        <f t="shared" si="85"/>
        <v>0</v>
      </c>
      <c r="M280" s="10">
        <f t="shared" si="86"/>
        <v>0</v>
      </c>
      <c r="N280" s="10">
        <f t="shared" si="87"/>
        <v>0</v>
      </c>
      <c r="O280" s="10">
        <f t="shared" si="93"/>
        <v>1.5707963267948966</v>
      </c>
      <c r="P280" s="10">
        <f t="shared" si="89"/>
        <v>0</v>
      </c>
      <c r="Q280" s="10">
        <f t="shared" si="94"/>
        <v>0</v>
      </c>
      <c r="R280" s="10">
        <f t="shared" si="95"/>
        <v>0</v>
      </c>
      <c r="S280" s="12">
        <f t="shared" si="96"/>
        <v>0</v>
      </c>
    </row>
    <row r="281" spans="1:19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9">
        <f t="shared" si="84"/>
        <v>0</v>
      </c>
      <c r="L281" s="9">
        <f t="shared" si="85"/>
        <v>0</v>
      </c>
      <c r="M281" s="10">
        <f t="shared" si="86"/>
        <v>0</v>
      </c>
      <c r="N281" s="10">
        <f t="shared" si="87"/>
        <v>0</v>
      </c>
      <c r="O281" s="10">
        <f t="shared" si="93"/>
        <v>1.5707963267948966</v>
      </c>
      <c r="P281" s="10">
        <f t="shared" si="89"/>
        <v>0</v>
      </c>
      <c r="Q281" s="10">
        <f t="shared" si="94"/>
        <v>0</v>
      </c>
      <c r="R281" s="10">
        <f t="shared" si="95"/>
        <v>0</v>
      </c>
      <c r="S281" s="12">
        <f t="shared" si="96"/>
        <v>0</v>
      </c>
    </row>
    <row r="282" spans="1:19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9">
        <f t="shared" si="84"/>
        <v>0</v>
      </c>
      <c r="L282" s="9">
        <f t="shared" si="85"/>
        <v>0</v>
      </c>
      <c r="M282" s="10">
        <f t="shared" si="86"/>
        <v>0</v>
      </c>
      <c r="N282" s="10">
        <f t="shared" si="87"/>
        <v>0</v>
      </c>
      <c r="O282" s="10">
        <f t="shared" si="93"/>
        <v>1.5707963267948966</v>
      </c>
      <c r="P282" s="10">
        <f t="shared" si="89"/>
        <v>0</v>
      </c>
      <c r="Q282" s="10">
        <f t="shared" si="94"/>
        <v>0</v>
      </c>
      <c r="R282" s="10">
        <f t="shared" si="95"/>
        <v>0</v>
      </c>
      <c r="S282" s="12">
        <f t="shared" si="96"/>
        <v>0</v>
      </c>
    </row>
    <row r="283" spans="1:19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9">
        <f t="shared" si="84"/>
        <v>0</v>
      </c>
      <c r="L283" s="9">
        <f t="shared" si="85"/>
        <v>0</v>
      </c>
      <c r="M283" s="10">
        <f t="shared" si="86"/>
        <v>0</v>
      </c>
      <c r="N283" s="10">
        <f t="shared" si="87"/>
        <v>0</v>
      </c>
      <c r="O283" s="10">
        <f t="shared" si="93"/>
        <v>1.5707963267948966</v>
      </c>
      <c r="P283" s="10">
        <f t="shared" si="89"/>
        <v>0</v>
      </c>
      <c r="Q283" s="10">
        <f t="shared" si="94"/>
        <v>0</v>
      </c>
      <c r="R283" s="10">
        <f t="shared" si="95"/>
        <v>0</v>
      </c>
      <c r="S283" s="12">
        <f t="shared" si="96"/>
        <v>0</v>
      </c>
    </row>
    <row r="284" spans="1:19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9">
        <f t="shared" si="84"/>
        <v>0</v>
      </c>
      <c r="L284" s="9">
        <f t="shared" si="85"/>
        <v>0</v>
      </c>
      <c r="M284" s="10">
        <f t="shared" si="86"/>
        <v>0</v>
      </c>
      <c r="N284" s="10">
        <f t="shared" si="87"/>
        <v>0</v>
      </c>
      <c r="O284" s="10">
        <f t="shared" si="93"/>
        <v>1.5707963267948966</v>
      </c>
      <c r="P284" s="10">
        <f t="shared" si="89"/>
        <v>0</v>
      </c>
      <c r="Q284" s="10">
        <f t="shared" si="94"/>
        <v>0</v>
      </c>
      <c r="R284" s="10">
        <f t="shared" si="95"/>
        <v>0</v>
      </c>
      <c r="S284" s="12">
        <f t="shared" si="96"/>
        <v>0</v>
      </c>
    </row>
    <row r="285" spans="1:19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9">
        <f t="shared" si="84"/>
        <v>0</v>
      </c>
      <c r="L285" s="9">
        <f t="shared" si="85"/>
        <v>0</v>
      </c>
      <c r="M285" s="10">
        <f t="shared" si="86"/>
        <v>0</v>
      </c>
      <c r="N285" s="10">
        <f t="shared" si="87"/>
        <v>0</v>
      </c>
      <c r="O285" s="10">
        <f t="shared" si="93"/>
        <v>1.5707963267948966</v>
      </c>
      <c r="P285" s="10">
        <f t="shared" si="89"/>
        <v>0</v>
      </c>
      <c r="Q285" s="10">
        <f t="shared" si="94"/>
        <v>0</v>
      </c>
      <c r="R285" s="10">
        <f t="shared" si="95"/>
        <v>0</v>
      </c>
      <c r="S285" s="12">
        <f t="shared" si="96"/>
        <v>0</v>
      </c>
    </row>
    <row r="286" spans="1:19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9">
        <f t="shared" si="84"/>
        <v>0</v>
      </c>
      <c r="L286" s="9">
        <f t="shared" si="85"/>
        <v>0</v>
      </c>
      <c r="M286" s="10">
        <f t="shared" si="86"/>
        <v>0</v>
      </c>
      <c r="N286" s="10">
        <f t="shared" si="87"/>
        <v>0</v>
      </c>
      <c r="O286" s="10">
        <f t="shared" si="93"/>
        <v>1.5707963267948966</v>
      </c>
      <c r="P286" s="10">
        <f t="shared" si="89"/>
        <v>0</v>
      </c>
      <c r="Q286" s="10">
        <f t="shared" si="94"/>
        <v>0</v>
      </c>
      <c r="R286" s="10">
        <f t="shared" si="95"/>
        <v>0</v>
      </c>
      <c r="S286" s="12">
        <f t="shared" si="96"/>
        <v>0</v>
      </c>
    </row>
    <row r="287" spans="1:19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9">
        <f t="shared" si="84"/>
        <v>0</v>
      </c>
      <c r="L287" s="9">
        <f t="shared" si="85"/>
        <v>0</v>
      </c>
      <c r="M287" s="10">
        <f t="shared" si="86"/>
        <v>0</v>
      </c>
      <c r="N287" s="10">
        <f t="shared" si="87"/>
        <v>0</v>
      </c>
      <c r="O287" s="10">
        <f t="shared" si="93"/>
        <v>1.5707963267948966</v>
      </c>
      <c r="P287" s="10">
        <f t="shared" si="89"/>
        <v>0</v>
      </c>
      <c r="Q287" s="10">
        <f t="shared" si="94"/>
        <v>0</v>
      </c>
      <c r="R287" s="10">
        <f t="shared" si="95"/>
        <v>0</v>
      </c>
      <c r="S287" s="12">
        <f t="shared" si="96"/>
        <v>0</v>
      </c>
    </row>
    <row r="288" spans="1:19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9">
        <f t="shared" si="84"/>
        <v>0</v>
      </c>
      <c r="L288" s="9">
        <f t="shared" si="85"/>
        <v>0</v>
      </c>
      <c r="M288" s="10">
        <f t="shared" si="86"/>
        <v>0</v>
      </c>
      <c r="N288" s="10">
        <f t="shared" si="87"/>
        <v>0</v>
      </c>
      <c r="O288" s="10">
        <f t="shared" si="93"/>
        <v>1.5707963267948966</v>
      </c>
      <c r="P288" s="10">
        <f t="shared" si="89"/>
        <v>0</v>
      </c>
      <c r="Q288" s="10">
        <f t="shared" si="94"/>
        <v>0</v>
      </c>
      <c r="R288" s="10">
        <f t="shared" si="95"/>
        <v>0</v>
      </c>
      <c r="S288" s="12">
        <f t="shared" si="96"/>
        <v>0</v>
      </c>
    </row>
    <row r="289" spans="1:19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9">
        <f t="shared" si="84"/>
        <v>0</v>
      </c>
      <c r="L289" s="9">
        <f t="shared" si="85"/>
        <v>0</v>
      </c>
      <c r="M289" s="10">
        <f t="shared" si="86"/>
        <v>0</v>
      </c>
      <c r="N289" s="10">
        <f t="shared" si="87"/>
        <v>0</v>
      </c>
      <c r="O289" s="10">
        <f t="shared" si="93"/>
        <v>1.5707963267948966</v>
      </c>
      <c r="P289" s="10">
        <f t="shared" si="89"/>
        <v>0</v>
      </c>
      <c r="Q289" s="10">
        <f t="shared" si="94"/>
        <v>0</v>
      </c>
      <c r="R289" s="10">
        <f t="shared" si="95"/>
        <v>0</v>
      </c>
      <c r="S289" s="12">
        <f t="shared" si="96"/>
        <v>0</v>
      </c>
    </row>
    <row r="290" spans="1:19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9">
        <f t="shared" si="84"/>
        <v>0</v>
      </c>
      <c r="L290" s="9">
        <f t="shared" si="85"/>
        <v>0</v>
      </c>
      <c r="M290" s="10">
        <f t="shared" si="86"/>
        <v>0</v>
      </c>
      <c r="N290" s="10">
        <f t="shared" si="87"/>
        <v>0</v>
      </c>
      <c r="O290" s="10">
        <f t="shared" si="93"/>
        <v>1.5707963267948966</v>
      </c>
      <c r="P290" s="10">
        <f t="shared" si="89"/>
        <v>0</v>
      </c>
      <c r="Q290" s="10">
        <f t="shared" si="94"/>
        <v>0</v>
      </c>
      <c r="R290" s="10">
        <f t="shared" si="95"/>
        <v>0</v>
      </c>
      <c r="S290" s="12">
        <f t="shared" si="96"/>
        <v>0</v>
      </c>
    </row>
    <row r="291" spans="1:19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9">
        <f t="shared" si="84"/>
        <v>0</v>
      </c>
      <c r="L291" s="9">
        <f t="shared" si="85"/>
        <v>0</v>
      </c>
      <c r="M291" s="10">
        <f t="shared" si="86"/>
        <v>0</v>
      </c>
      <c r="N291" s="10">
        <f t="shared" si="87"/>
        <v>0</v>
      </c>
      <c r="O291" s="10">
        <f t="shared" si="93"/>
        <v>1.5707963267948966</v>
      </c>
      <c r="P291" s="10">
        <f t="shared" si="89"/>
        <v>0</v>
      </c>
      <c r="Q291" s="10">
        <f t="shared" si="94"/>
        <v>0</v>
      </c>
      <c r="R291" s="10">
        <f t="shared" si="95"/>
        <v>0</v>
      </c>
      <c r="S291" s="12">
        <f t="shared" si="96"/>
        <v>0</v>
      </c>
    </row>
    <row r="292" spans="1:19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9">
        <f t="shared" si="84"/>
        <v>0</v>
      </c>
      <c r="L292" s="9">
        <f t="shared" si="85"/>
        <v>0</v>
      </c>
      <c r="M292" s="10">
        <f t="shared" si="86"/>
        <v>0</v>
      </c>
      <c r="N292" s="10">
        <f t="shared" si="87"/>
        <v>0</v>
      </c>
      <c r="O292" s="10">
        <f t="shared" si="93"/>
        <v>1.5707963267948966</v>
      </c>
      <c r="P292" s="10">
        <f t="shared" si="89"/>
        <v>0</v>
      </c>
      <c r="Q292" s="10">
        <f t="shared" si="94"/>
        <v>0</v>
      </c>
      <c r="R292" s="10">
        <f t="shared" si="95"/>
        <v>0</v>
      </c>
      <c r="S292" s="12">
        <f t="shared" si="96"/>
        <v>0</v>
      </c>
    </row>
    <row r="293" spans="1:19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9">
        <f t="shared" si="84"/>
        <v>0</v>
      </c>
      <c r="L293" s="9">
        <f t="shared" si="85"/>
        <v>0</v>
      </c>
      <c r="M293" s="10">
        <f t="shared" si="86"/>
        <v>0</v>
      </c>
      <c r="N293" s="10">
        <f t="shared" si="87"/>
        <v>0</v>
      </c>
      <c r="O293" s="10">
        <f aca="true" t="shared" si="97" ref="O293:O300">(ABS($G293-90))*PI()/180</f>
        <v>1.5707963267948966</v>
      </c>
      <c r="P293" s="10">
        <f t="shared" si="89"/>
        <v>0</v>
      </c>
      <c r="Q293" s="10">
        <f aca="true" t="shared" si="98" ref="Q293:Q300">(POWER((COS($O293)),2))*$P293</f>
        <v>0</v>
      </c>
      <c r="R293" s="10">
        <f aca="true" t="shared" si="99" ref="R293:R300">((SIN($O293))*(COS($O293)))*$P293</f>
        <v>0</v>
      </c>
      <c r="S293" s="12">
        <f aca="true" t="shared" si="100" ref="S293:S300">$E293+($F293/60)</f>
        <v>0</v>
      </c>
    </row>
    <row r="294" spans="1:19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9">
        <f t="shared" si="84"/>
        <v>0</v>
      </c>
      <c r="L294" s="9">
        <f t="shared" si="85"/>
        <v>0</v>
      </c>
      <c r="M294" s="10">
        <f t="shared" si="86"/>
        <v>0</v>
      </c>
      <c r="N294" s="10">
        <f t="shared" si="87"/>
        <v>0</v>
      </c>
      <c r="O294" s="10">
        <f t="shared" si="97"/>
        <v>1.5707963267948966</v>
      </c>
      <c r="P294" s="10">
        <f t="shared" si="89"/>
        <v>0</v>
      </c>
      <c r="Q294" s="10">
        <f t="shared" si="98"/>
        <v>0</v>
      </c>
      <c r="R294" s="10">
        <f t="shared" si="99"/>
        <v>0</v>
      </c>
      <c r="S294" s="12">
        <f t="shared" si="100"/>
        <v>0</v>
      </c>
    </row>
    <row r="295" spans="1:19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9">
        <f t="shared" si="84"/>
        <v>0</v>
      </c>
      <c r="L295" s="9">
        <f t="shared" si="85"/>
        <v>0</v>
      </c>
      <c r="M295" s="10">
        <f t="shared" si="86"/>
        <v>0</v>
      </c>
      <c r="N295" s="10">
        <f t="shared" si="87"/>
        <v>0</v>
      </c>
      <c r="O295" s="10">
        <f t="shared" si="97"/>
        <v>1.5707963267948966</v>
      </c>
      <c r="P295" s="10">
        <f t="shared" si="89"/>
        <v>0</v>
      </c>
      <c r="Q295" s="10">
        <f t="shared" si="98"/>
        <v>0</v>
      </c>
      <c r="R295" s="10">
        <f t="shared" si="99"/>
        <v>0</v>
      </c>
      <c r="S295" s="12">
        <f t="shared" si="100"/>
        <v>0</v>
      </c>
    </row>
    <row r="296" spans="1:19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9">
        <f t="shared" si="84"/>
        <v>0</v>
      </c>
      <c r="L296" s="9">
        <f t="shared" si="85"/>
        <v>0</v>
      </c>
      <c r="M296" s="10">
        <f t="shared" si="86"/>
        <v>0</v>
      </c>
      <c r="N296" s="10">
        <f t="shared" si="87"/>
        <v>0</v>
      </c>
      <c r="O296" s="10">
        <f t="shared" si="97"/>
        <v>1.5707963267948966</v>
      </c>
      <c r="P296" s="10">
        <f t="shared" si="89"/>
        <v>0</v>
      </c>
      <c r="Q296" s="10">
        <f t="shared" si="98"/>
        <v>0</v>
      </c>
      <c r="R296" s="10">
        <f t="shared" si="99"/>
        <v>0</v>
      </c>
      <c r="S296" s="12">
        <f t="shared" si="100"/>
        <v>0</v>
      </c>
    </row>
    <row r="297" spans="1:19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9">
        <f t="shared" si="84"/>
        <v>0</v>
      </c>
      <c r="L297" s="9">
        <f t="shared" si="85"/>
        <v>0</v>
      </c>
      <c r="M297" s="10">
        <f t="shared" si="86"/>
        <v>0</v>
      </c>
      <c r="N297" s="10">
        <f t="shared" si="87"/>
        <v>0</v>
      </c>
      <c r="O297" s="10">
        <f t="shared" si="97"/>
        <v>1.5707963267948966</v>
      </c>
      <c r="P297" s="10">
        <f t="shared" si="89"/>
        <v>0</v>
      </c>
      <c r="Q297" s="10">
        <f t="shared" si="98"/>
        <v>0</v>
      </c>
      <c r="R297" s="10">
        <f t="shared" si="99"/>
        <v>0</v>
      </c>
      <c r="S297" s="12">
        <f t="shared" si="100"/>
        <v>0</v>
      </c>
    </row>
    <row r="298" spans="1:19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9">
        <f t="shared" si="84"/>
        <v>0</v>
      </c>
      <c r="L298" s="9">
        <f t="shared" si="85"/>
        <v>0</v>
      </c>
      <c r="M298" s="10">
        <f t="shared" si="86"/>
        <v>0</v>
      </c>
      <c r="N298" s="10">
        <f t="shared" si="87"/>
        <v>0</v>
      </c>
      <c r="O298" s="10">
        <f t="shared" si="97"/>
        <v>1.5707963267948966</v>
      </c>
      <c r="P298" s="10">
        <f t="shared" si="89"/>
        <v>0</v>
      </c>
      <c r="Q298" s="10">
        <f t="shared" si="98"/>
        <v>0</v>
      </c>
      <c r="R298" s="10">
        <f t="shared" si="99"/>
        <v>0</v>
      </c>
      <c r="S298" s="12">
        <f t="shared" si="100"/>
        <v>0</v>
      </c>
    </row>
    <row r="299" spans="1:19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9">
        <f t="shared" si="84"/>
        <v>0</v>
      </c>
      <c r="L299" s="9">
        <f t="shared" si="85"/>
        <v>0</v>
      </c>
      <c r="M299" s="10">
        <f t="shared" si="86"/>
        <v>0</v>
      </c>
      <c r="N299" s="10">
        <f t="shared" si="87"/>
        <v>0</v>
      </c>
      <c r="O299" s="10">
        <f t="shared" si="97"/>
        <v>1.5707963267948966</v>
      </c>
      <c r="P299" s="10">
        <f t="shared" si="89"/>
        <v>0</v>
      </c>
      <c r="Q299" s="10">
        <f t="shared" si="98"/>
        <v>0</v>
      </c>
      <c r="R299" s="10">
        <f t="shared" si="99"/>
        <v>0</v>
      </c>
      <c r="S299" s="12">
        <f t="shared" si="100"/>
        <v>0</v>
      </c>
    </row>
    <row r="300" spans="1:19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9">
        <f t="shared" si="84"/>
        <v>0</v>
      </c>
      <c r="L300" s="9">
        <f t="shared" si="85"/>
        <v>0</v>
      </c>
      <c r="M300" s="10">
        <f t="shared" si="86"/>
        <v>0</v>
      </c>
      <c r="N300" s="10">
        <f t="shared" si="87"/>
        <v>0</v>
      </c>
      <c r="O300" s="10">
        <f t="shared" si="97"/>
        <v>1.5707963267948966</v>
      </c>
      <c r="P300" s="10">
        <f t="shared" si="89"/>
        <v>0</v>
      </c>
      <c r="Q300" s="10">
        <f t="shared" si="98"/>
        <v>0</v>
      </c>
      <c r="R300" s="10">
        <f t="shared" si="99"/>
        <v>0</v>
      </c>
      <c r="S300" s="12">
        <f t="shared" si="100"/>
        <v>0</v>
      </c>
    </row>
  </sheetData>
  <sheetProtection password="CB9D" sheet="1" objects="1" scenarios="1"/>
  <printOptions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D.C.N.R.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</dc:creator>
  <cp:keywords/>
  <dc:description/>
  <cp:lastModifiedBy>cs10</cp:lastModifiedBy>
  <dcterms:created xsi:type="dcterms:W3CDTF">1996-11-01T00:48:01Z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